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xchange.kahootz.com/$$B855FAB8-34CA-4A18-AF393E11E19363DF$$/"/>
    </mc:Choice>
  </mc:AlternateContent>
  <xr:revisionPtr revIDLastSave="0" documentId="13_ncr:1_{453D6E33-3DCE-48A0-A1B2-272A30F762CB}" xr6:coauthVersionLast="47" xr6:coauthVersionMax="47" xr10:uidLastSave="{00000000-0000-0000-0000-000000000000}"/>
  <bookViews>
    <workbookView xWindow="-110" yWindow="-110" windowWidth="19420" windowHeight="11620" firstSheet="1" activeTab="4" xr2:uid="{663F68B0-E250-48C9-8625-20AA7A88D34F}"/>
  </bookViews>
  <sheets>
    <sheet name="Content" sheetId="3" r:id="rId1"/>
    <sheet name="PR Pivot" sheetId="2" r:id="rId2"/>
    <sheet name="Prosecutions Detail" sheetId="1" r:id="rId3"/>
    <sheet name="Inv Pivot" sheetId="5" r:id="rId4"/>
    <sheet name="Investigations" sheetId="4" r:id="rId5"/>
    <sheet name="Lookup" sheetId="6" state="hidden" r:id="rId6"/>
    <sheet name="Lookup2" sheetId="7" state="hidden" r:id="rId7"/>
  </sheets>
  <definedNames>
    <definedName name="_xlnm._FilterDatabase" localSheetId="4" hidden="1">Investigations!$A$1:$V$70</definedName>
    <definedName name="_xlnm._FilterDatabase" localSheetId="2" hidden="1">'Prosecutions Detail'!$A$1:$AC$24</definedName>
  </definedNames>
  <calcPr calcId="191028"/>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E3" i="4"/>
  <c r="E5" i="4"/>
  <c r="E2"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5" i="4"/>
  <c r="E46" i="4"/>
  <c r="E47" i="4"/>
  <c r="E48" i="4"/>
  <c r="E49" i="4"/>
  <c r="E50" i="4"/>
  <c r="E51" i="4"/>
  <c r="E52" i="4"/>
  <c r="E53" i="4"/>
  <c r="E54" i="4"/>
  <c r="E55" i="4"/>
  <c r="E56" i="4"/>
  <c r="E57" i="4"/>
  <c r="E58" i="4"/>
  <c r="E59" i="4"/>
  <c r="E60" i="4"/>
  <c r="E61" i="4"/>
  <c r="E62" i="4"/>
  <c r="E63" i="4"/>
  <c r="E64" i="4"/>
  <c r="E65" i="4"/>
  <c r="E66" i="4"/>
  <c r="E67" i="4"/>
  <c r="E68" i="4"/>
  <c r="E69" i="4"/>
  <c r="E70" i="4"/>
  <c r="E4" i="4"/>
  <c r="N3" i="4"/>
  <c r="N5" i="4"/>
  <c r="N2"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5" i="4"/>
  <c r="N36" i="4"/>
  <c r="N37" i="4"/>
  <c r="N38" i="4"/>
  <c r="N39" i="4"/>
  <c r="N40" i="4"/>
  <c r="N41" i="4"/>
  <c r="N42" i="4"/>
  <c r="N43" i="4"/>
  <c r="N45" i="4"/>
  <c r="N46" i="4"/>
  <c r="N47" i="4"/>
  <c r="N48" i="4"/>
  <c r="N49" i="4"/>
  <c r="N50" i="4"/>
  <c r="N51" i="4"/>
  <c r="N52" i="4"/>
  <c r="N53" i="4"/>
  <c r="N54" i="4"/>
  <c r="N55" i="4"/>
  <c r="N56" i="4"/>
  <c r="N57" i="4"/>
  <c r="N58" i="4"/>
  <c r="N59" i="4"/>
  <c r="N60" i="4"/>
  <c r="N61" i="4"/>
  <c r="N62" i="4"/>
  <c r="N63" i="4"/>
  <c r="N64" i="4"/>
  <c r="N65" i="4"/>
  <c r="N66" i="4"/>
  <c r="N67" i="4"/>
  <c r="N68" i="4"/>
  <c r="N69" i="4"/>
  <c r="N70" i="4"/>
  <c r="N4" i="4"/>
  <c r="X3" i="4"/>
  <c r="X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5" i="4"/>
  <c r="X46" i="4"/>
  <c r="X47" i="4"/>
  <c r="X48" i="4"/>
  <c r="X49" i="4"/>
  <c r="X50" i="4"/>
  <c r="X51" i="4"/>
  <c r="X52" i="4"/>
  <c r="X53" i="4"/>
  <c r="X54" i="4"/>
  <c r="X55" i="4"/>
  <c r="X56" i="4"/>
  <c r="X57" i="4"/>
  <c r="X58" i="4"/>
  <c r="X59" i="4"/>
  <c r="X60" i="4"/>
  <c r="X61" i="4"/>
  <c r="X62" i="4"/>
  <c r="X63" i="4"/>
  <c r="X64" i="4"/>
  <c r="X65" i="4"/>
  <c r="X66" i="4"/>
  <c r="X67" i="4"/>
  <c r="X68" i="4"/>
  <c r="X69" i="4"/>
  <c r="X70" i="4"/>
  <c r="X2" i="4"/>
  <c r="W3" i="4"/>
  <c r="W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5" i="4"/>
  <c r="W46" i="4"/>
  <c r="W47" i="4"/>
  <c r="W48" i="4"/>
  <c r="W49" i="4"/>
  <c r="W50" i="4"/>
  <c r="W51" i="4"/>
  <c r="W52" i="4"/>
  <c r="W53" i="4"/>
  <c r="W54" i="4"/>
  <c r="W55" i="4"/>
  <c r="W56" i="4"/>
  <c r="W57" i="4"/>
  <c r="W58" i="4"/>
  <c r="W59" i="4"/>
  <c r="W60" i="4"/>
  <c r="W61" i="4"/>
  <c r="W62" i="4"/>
  <c r="W63" i="4"/>
  <c r="W64" i="4"/>
  <c r="W65" i="4"/>
  <c r="W66" i="4"/>
  <c r="W67" i="4"/>
  <c r="W68" i="4"/>
  <c r="W69" i="4"/>
  <c r="W70" i="4"/>
  <c r="W2" i="4"/>
  <c r="L4" i="1" l="1"/>
  <c r="L5" i="1"/>
  <c r="L3" i="1"/>
  <c r="L2" i="1"/>
  <c r="L7" i="1"/>
  <c r="L8" i="1"/>
  <c r="L9" i="1"/>
  <c r="L10" i="1"/>
  <c r="L11" i="1"/>
  <c r="L12" i="1"/>
  <c r="L13" i="1"/>
  <c r="L14" i="1"/>
  <c r="L15" i="1"/>
  <c r="L16" i="1"/>
  <c r="L17" i="1"/>
  <c r="L18" i="1"/>
  <c r="L19" i="1"/>
  <c r="L20" i="1"/>
  <c r="L21" i="1"/>
  <c r="L22" i="1"/>
  <c r="L23" i="1"/>
  <c r="L24" i="1"/>
  <c r="L6" i="1"/>
  <c r="B4" i="1"/>
  <c r="B5" i="1"/>
  <c r="B3" i="1"/>
  <c r="B2" i="1"/>
  <c r="B7" i="1"/>
  <c r="B8" i="1"/>
  <c r="B9" i="1"/>
  <c r="B10" i="1"/>
  <c r="B11" i="1"/>
  <c r="B12" i="1"/>
  <c r="B13" i="1"/>
  <c r="B14" i="1"/>
  <c r="B15" i="1"/>
  <c r="B16" i="1"/>
  <c r="B17" i="1"/>
  <c r="B18" i="1"/>
  <c r="B19" i="1"/>
  <c r="B20" i="1"/>
  <c r="B21" i="1"/>
  <c r="B22" i="1"/>
  <c r="B23" i="1"/>
  <c r="B24" i="1"/>
  <c r="B6" i="1"/>
</calcChain>
</file>

<file path=xl/sharedStrings.xml><?xml version="1.0" encoding="utf-8"?>
<sst xmlns="http://schemas.openxmlformats.org/spreadsheetml/2006/main" count="2206" uniqueCount="565">
  <si>
    <t>1. A list of all HSE prosecutions relating to the provision of mental health services by NHS Trusts with facilities in Essex and/or mental health units with facilities in Essex between 1 January 2000 and 31 December 2023, including COIN reference numbers.  Selection based on the case creation date</t>
  </si>
  <si>
    <t xml:space="preserve">2. A list of all HSE investigations relating to the provision of mental health services by NHS Trusts with facilities in Essex and/or mental health unit with facilities in Essex between 1 January 2000 and 31 December 2023, including COIN reference numbers. </t>
  </si>
  <si>
    <t>3.  Selection based on SIC Codes                     
86101 
86102
86220
87200
88100</t>
  </si>
  <si>
    <t>4. The relevant local authorities:</t>
  </si>
  <si>
    <r>
      <t>Basildon</t>
    </r>
    <r>
      <rPr>
        <sz val="11"/>
        <color rgb="FF000000"/>
        <rFont val="Calibri"/>
        <family val="2"/>
        <scheme val="minor"/>
      </rPr>
      <t xml:space="preserve"> </t>
    </r>
  </si>
  <si>
    <r>
      <t>Braintree</t>
    </r>
    <r>
      <rPr>
        <sz val="11"/>
        <color theme="1"/>
        <rFont val="Calibri"/>
        <family val="2"/>
        <scheme val="minor"/>
      </rPr>
      <t xml:space="preserve"> </t>
    </r>
  </si>
  <si>
    <t xml:space="preserve">Brentwood </t>
  </si>
  <si>
    <t xml:space="preserve">Castle Point </t>
  </si>
  <si>
    <r>
      <t>Chelmsford</t>
    </r>
    <r>
      <rPr>
        <sz val="11"/>
        <color rgb="FF000000"/>
        <rFont val="Calibri"/>
        <family val="2"/>
        <scheme val="minor"/>
      </rPr>
      <t xml:space="preserve"> </t>
    </r>
  </si>
  <si>
    <t xml:space="preserve">Colchester </t>
  </si>
  <si>
    <r>
      <t>Epping Forest</t>
    </r>
    <r>
      <rPr>
        <sz val="11"/>
        <color theme="1"/>
        <rFont val="Calibri"/>
        <family val="2"/>
        <scheme val="minor"/>
      </rPr>
      <t xml:space="preserve"> </t>
    </r>
  </si>
  <si>
    <t xml:space="preserve">Harlow Maldon </t>
  </si>
  <si>
    <t>Rochford</t>
  </si>
  <si>
    <t>Southend-on-Sea</t>
  </si>
  <si>
    <t>Tendring</t>
  </si>
  <si>
    <t>Thurrock</t>
  </si>
  <si>
    <t>Uttlesford</t>
  </si>
  <si>
    <t>TABLE SHOWING ALL PROSECUTIONS IN HEALTHCARE SETTINGS FOR THE PERIOD  1 JANUARY 2000 and 31 DECEMBER 2023</t>
  </si>
  <si>
    <t>De-Dupe</t>
  </si>
  <si>
    <t xml:space="preserve"> </t>
  </si>
  <si>
    <t>Count of Case</t>
  </si>
  <si>
    <t>Column Labels</t>
  </si>
  <si>
    <t>Row Labels</t>
  </si>
  <si>
    <t xml:space="preserve">                              </t>
  </si>
  <si>
    <t>Guilty</t>
  </si>
  <si>
    <t>Not Guilty</t>
  </si>
  <si>
    <t>Grand Total</t>
  </si>
  <si>
    <t>Approved</t>
  </si>
  <si>
    <t>Not Approved - No Other Action</t>
  </si>
  <si>
    <t>TABLE SHOWING TOTAL ALL PROSECUTIONS IN HEALTHCARE SETTINGS BY SIC DESCRIPTION FOR THE PERIOD  1 JANUARY 2000 and 31 DECEMBER 2023</t>
  </si>
  <si>
    <t>Basildon</t>
  </si>
  <si>
    <t>Brentwood</t>
  </si>
  <si>
    <t>Chelmsford</t>
  </si>
  <si>
    <t>Harlow</t>
  </si>
  <si>
    <t>Southend UA</t>
  </si>
  <si>
    <t>HOSPITAL ACTIVITIES</t>
  </si>
  <si>
    <t>SOC WK ACT W/O ACCOM ELD/DISAB</t>
  </si>
  <si>
    <t>Case</t>
  </si>
  <si>
    <t>Company ID</t>
  </si>
  <si>
    <t>Company Name</t>
  </si>
  <si>
    <t>Site ID</t>
  </si>
  <si>
    <t>SIte Name</t>
  </si>
  <si>
    <t>Address 1</t>
  </si>
  <si>
    <t>Address 2</t>
  </si>
  <si>
    <t>Address 3</t>
  </si>
  <si>
    <t>City</t>
  </si>
  <si>
    <t>Postcode</t>
  </si>
  <si>
    <t>Site Local Authority</t>
  </si>
  <si>
    <t>Unit</t>
  </si>
  <si>
    <t>Group</t>
  </si>
  <si>
    <t>Assigned to</t>
  </si>
  <si>
    <t>Legislation</t>
  </si>
  <si>
    <t>Section</t>
  </si>
  <si>
    <t>Approval?</t>
  </si>
  <si>
    <t>Creation date</t>
  </si>
  <si>
    <t>Approval decision date</t>
  </si>
  <si>
    <t>Hearing date</t>
  </si>
  <si>
    <t>Result</t>
  </si>
  <si>
    <t>Detail</t>
  </si>
  <si>
    <t>Fine (£)</t>
  </si>
  <si>
    <t>Breach number</t>
  </si>
  <si>
    <t>SIC</t>
  </si>
  <si>
    <t>SIC Description</t>
  </si>
  <si>
    <t>Description</t>
  </si>
  <si>
    <t>1301161</t>
  </si>
  <si>
    <t>Essex County Council</t>
  </si>
  <si>
    <t>1895856</t>
  </si>
  <si>
    <t>Queens Park Court/Essex County Council</t>
  </si>
  <si>
    <t>Queens Park Court</t>
  </si>
  <si>
    <t>Goldington Crescent</t>
  </si>
  <si>
    <t xml:space="preserve">                                                       </t>
  </si>
  <si>
    <t>BILLERICAY</t>
  </si>
  <si>
    <t>CM12 0XR</t>
  </si>
  <si>
    <t>East &amp; South East Division</t>
  </si>
  <si>
    <t>FOD07200174</t>
  </si>
  <si>
    <t>Electricity at Work</t>
  </si>
  <si>
    <t>4</t>
  </si>
  <si>
    <t>Fine</t>
  </si>
  <si>
    <t>1250</t>
  </si>
  <si>
    <t>1</t>
  </si>
  <si>
    <t xml:space="preserve">88100 </t>
  </si>
  <si>
    <t>Care assistant using electric kettle to make drinks for residents of home was injured through contact with bare inner cables on flex.</t>
  </si>
  <si>
    <t>1325733</t>
  </si>
  <si>
    <t>Basildon &amp; Thurrock University Hospitals NHS</t>
  </si>
  <si>
    <t>2039018</t>
  </si>
  <si>
    <t>HQ/Basildon Hospital/Basildon &amp; Thurrock</t>
  </si>
  <si>
    <t>Basildon Hospital</t>
  </si>
  <si>
    <t>Nethermayne</t>
  </si>
  <si>
    <t>BASILDON</t>
  </si>
  <si>
    <t>SS16 5NL</t>
  </si>
  <si>
    <t>East &amp; South East Division Operations 1</t>
  </si>
  <si>
    <t>FOD ESE FMU 01</t>
  </si>
  <si>
    <t>Health and Safety At Work Act 1974</t>
  </si>
  <si>
    <t>3</t>
  </si>
  <si>
    <t>25000</t>
  </si>
  <si>
    <t xml:space="preserve">86101 </t>
  </si>
  <si>
    <t>An investigation following confirmed case of legionnaires' disease identified widespread failure to manage hot &amp; cold water services leading to the proliferation of legionella bacteria in hot water system.</t>
  </si>
  <si>
    <t>1340493</t>
  </si>
  <si>
    <t>Southend University Hospital NHS Foundation Trust</t>
  </si>
  <si>
    <t>1789748</t>
  </si>
  <si>
    <t>HQ/Prittlewell Chase/Southend University Hospital</t>
  </si>
  <si>
    <t>Southend Hospital</t>
  </si>
  <si>
    <t>Prittlewell Chase</t>
  </si>
  <si>
    <t>WESTCLIFF ON SEA</t>
  </si>
  <si>
    <t>SS0 0RY</t>
  </si>
  <si>
    <t>Hall,Annette</t>
  </si>
  <si>
    <t>Management of H&amp;S at Work Regs 1999</t>
  </si>
  <si>
    <t>3000</t>
  </si>
  <si>
    <t>Case following investigation of manual handling accidents as part of Trust inspection.  Charges under Management Regulations for overall management failings rather than individual incidents.    Case heard in front of District Judge.  Mitigation on basis of work done since HSE inspection of site.  Judge accepted mitigation and early guilty plea - but also made it clear the situation at the time of the inspection was not acceptable.</t>
  </si>
  <si>
    <t>5</t>
  </si>
  <si>
    <t>2</t>
  </si>
  <si>
    <t>1116686</t>
  </si>
  <si>
    <t>Mid and South Essex NHS Foundation Trust</t>
  </si>
  <si>
    <t>1832918</t>
  </si>
  <si>
    <t>Broomfield Hospital/ Mid and South Essex NHS Found</t>
  </si>
  <si>
    <t>Broomfield Hospital</t>
  </si>
  <si>
    <t>Court Road</t>
  </si>
  <si>
    <t>Broomfield</t>
  </si>
  <si>
    <t>CHELMSFORD</t>
  </si>
  <si>
    <t>CM1 7ET</t>
  </si>
  <si>
    <t>30000</t>
  </si>
  <si>
    <t>death of 9 year old boy during operation when anaesthetic tube was blocked by foreign object.  Systems failure.</t>
  </si>
  <si>
    <t>50000</t>
  </si>
  <si>
    <t>DP found with head stuck between bed frame and bottom rung of cotside.  Colour conjested.  No pulse-respiratory effort.  Emergency buzzer pulled, unable to move DP to release pressure.  DP died RIP.  Local HSE informed directly, ongoing investigation underway.</t>
  </si>
  <si>
    <t>1250514</t>
  </si>
  <si>
    <t>Sisters of Charity of St Vincent de Paul</t>
  </si>
  <si>
    <t>1988824</t>
  </si>
  <si>
    <t>Sisters of Charity of St Vi/The Marillac Care Home</t>
  </si>
  <si>
    <t>The Marillac</t>
  </si>
  <si>
    <t>Eagle Way</t>
  </si>
  <si>
    <t>Warley</t>
  </si>
  <si>
    <t>BRENTWOOD</t>
  </si>
  <si>
    <t>CM13 3BL</t>
  </si>
  <si>
    <t>Provision and Use of Work Equip Regs 1998</t>
  </si>
  <si>
    <t>500</t>
  </si>
  <si>
    <t>Prosecution following a fall of approx 2.4m from a ladder that was in poor condition and which had not been maintained. The IP was untrained, often did this work, and was unaware of the risk assessment. The risk assessment's findings had not been followed through.</t>
  </si>
  <si>
    <t>Work at Height Regs 2005</t>
  </si>
  <si>
    <t>8</t>
  </si>
  <si>
    <t>1160943</t>
  </si>
  <si>
    <t>The Princess Alexandra Hospital NHS Trust</t>
  </si>
  <si>
    <t>1644558</t>
  </si>
  <si>
    <t>Hamstel Road/The Princess Alexandra Hospital NHS</t>
  </si>
  <si>
    <t>Princess Alexandra Hospital</t>
  </si>
  <si>
    <t>Hamstel Road</t>
  </si>
  <si>
    <t>HARLOW</t>
  </si>
  <si>
    <t>CM20 1QX</t>
  </si>
  <si>
    <t>Control of Subs Hazard to Health (amended)Reg 2002</t>
  </si>
  <si>
    <t>7</t>
  </si>
  <si>
    <t>Not Taken</t>
  </si>
  <si>
    <t>0</t>
  </si>
  <si>
    <t>Prosecution for failure to comply with an Improvement Notice and failure to report forthwith a case of occupational dermatitis.</t>
  </si>
  <si>
    <t>4115176</t>
  </si>
  <si>
    <t>North East Essex Primary Care Trust</t>
  </si>
  <si>
    <t>4117368</t>
  </si>
  <si>
    <t>Clacton Hospital/North East Essex PCT</t>
  </si>
  <si>
    <t>Freeland  Road</t>
  </si>
  <si>
    <t>CLACTON-ON-SEA</t>
  </si>
  <si>
    <t>CO15 1LH</t>
  </si>
  <si>
    <t>Tichias,Kim</t>
  </si>
  <si>
    <t>10000</t>
  </si>
  <si>
    <t>Prosecution as a result of a patient falling from a first floor window which was not sufficently restricted.</t>
  </si>
  <si>
    <t>Not Approved - Other</t>
  </si>
  <si>
    <t>-</t>
  </si>
  <si>
    <t>33</t>
  </si>
  <si>
    <t>5000</t>
  </si>
  <si>
    <t>Reporting of Injuries Diseases &amp; Dang Occs (1995)</t>
  </si>
  <si>
    <t>1500</t>
  </si>
  <si>
    <t>6</t>
  </si>
  <si>
    <t>FOD Southern Operations 2</t>
  </si>
  <si>
    <t>FOD Southern Ops 2 Group 8</t>
  </si>
  <si>
    <t>100000</t>
  </si>
  <si>
    <t>Basildon Hospital - Legionella outbreak in June 2007 involving 3 patients. The investigation revealed that  a hospital visitor had also contracted Legionnaires' disease in December 2006. A further 4 patients contracted hospital-acquired Legionnaires' disease in 2009/2010.</t>
  </si>
  <si>
    <t>FOD Southern Ops 2 Group 9</t>
  </si>
  <si>
    <t>15000</t>
  </si>
  <si>
    <t>Prosecution results from fatal investigation. DP fell from open window</t>
  </si>
  <si>
    <t>FOD Southern Ops 2 Group 7</t>
  </si>
  <si>
    <t>75000</t>
  </si>
  <si>
    <t>Patient with dementia found on ground underneath hospital window. Injuries consistent with fall from height. Trust did not have proper systems to ensure windows were properly restricted, and the systems for maintaining them were inadequate. Prosecution due to breach of Health and Safety at Work Act 1974, Section 3.</t>
  </si>
  <si>
    <t>4460384</t>
  </si>
  <si>
    <t>Essex Partnership University NHS Foundation Trust</t>
  </si>
  <si>
    <t>4337734</t>
  </si>
  <si>
    <t>Derwent Centre/North Essex Partnership University</t>
  </si>
  <si>
    <t>Prosecution resulting from a fauilure to conduct its undertaking, the provision of mental health services, in such a way as to ensure, so far as was reasonably practicable, that persons not in its employment, namely service users at the Derwent Centre, Harlow, who might be affected by its undertaking, were not thereby exposed to risks to their health and safety, namely the risk of falling a distance likely to cause serious personal injury, from windows that were not adequately restricted.</t>
  </si>
  <si>
    <t>4460385</t>
  </si>
  <si>
    <t>HQ/Trust Head Office, The Lodge/Essex Partnership</t>
  </si>
  <si>
    <t>The Lodge</t>
  </si>
  <si>
    <t>Runwell Chase</t>
  </si>
  <si>
    <t>Runwell</t>
  </si>
  <si>
    <t>WICKFORD</t>
  </si>
  <si>
    <t>SS11 7XX</t>
  </si>
  <si>
    <t>FOD Ops Unit 5 Groups 18-22</t>
  </si>
  <si>
    <t>FOD Ops Unit 5 Group 21</t>
  </si>
  <si>
    <t>1500000</t>
  </si>
  <si>
    <t>Defendants failure, between 25th October 2004 and 31 March 2015, to manage so far as reasonably practicable the environmental risks from fixed ligature points within its inpatient wards across various sites under its control in North Essex, thereby exposing vulnerable patients in its care to the risk of self-harm by ligature.</t>
  </si>
  <si>
    <t>Hills,Adam</t>
  </si>
  <si>
    <t>52</t>
  </si>
  <si>
    <t>Essex County Council - Brightlingsea Junior School - Prosecution -  HSWA - DO</t>
  </si>
  <si>
    <r>
      <t>TABLE SHOWING ALL INVESTIGATIONS IN HEALTHCARE SETTINGS FOR THE PERIOD  1 JANUARY 2000 and 31 DECEMBER 2023</t>
    </r>
    <r>
      <rPr>
        <b/>
        <vertAlign val="superscript"/>
        <sz val="11"/>
        <rFont val="Calibri"/>
        <family val="2"/>
        <scheme val="minor"/>
      </rPr>
      <t>1</t>
    </r>
  </si>
  <si>
    <t>Complaints</t>
  </si>
  <si>
    <t>RIDDOR</t>
  </si>
  <si>
    <t>Count of Case ID</t>
  </si>
  <si>
    <r>
      <rPr>
        <vertAlign val="superscript"/>
        <sz val="9"/>
        <color rgb="FF000000"/>
        <rFont val="Calibri"/>
        <family val="2"/>
      </rPr>
      <t>1</t>
    </r>
    <r>
      <rPr>
        <sz val="9"/>
        <color rgb="FF000000"/>
        <rFont val="Calibri"/>
        <family val="2"/>
      </rPr>
      <t>Cases selected based on Complaints and RIDDORs with the available status Closed - Followup, Closed-InvestComp and Enquiries Completed.  Note:  Cases recorded as  Closed Investigation Complete show that an investigation was carried out and completed  by an Inspector.  Closed Followed Up indicate that followup action had been completed by a Complaint Offficer had may not have  followed the investigation procedure.</t>
    </r>
  </si>
  <si>
    <t>TABLE SHOWING TOTAL ALL INVESTIGATIONS IN HEALTHCARE SETTINGS BY SIC DESCRIPTION FOR THE PERIOD  1 JANUARY 2000 and 31 DECEMBER 2023</t>
  </si>
  <si>
    <t>Castle Point</t>
  </si>
  <si>
    <t>Colchester</t>
  </si>
  <si>
    <t>Epping Forest</t>
  </si>
  <si>
    <t>MEDICAL NURSING HOME</t>
  </si>
  <si>
    <t>RES CARE ACT,LEARN DIS,MH &amp;SUB</t>
  </si>
  <si>
    <t>SPECIALIST MEDICAL PRACTICE</t>
  </si>
  <si>
    <t>Case ID</t>
  </si>
  <si>
    <t>Category</t>
  </si>
  <si>
    <t>Type</t>
  </si>
  <si>
    <t>Status</t>
  </si>
  <si>
    <t>COMPANYID</t>
  </si>
  <si>
    <t>Site Name</t>
  </si>
  <si>
    <t>Case Summary</t>
  </si>
  <si>
    <t>Local Authority</t>
  </si>
  <si>
    <t>Case Closed Date</t>
  </si>
  <si>
    <t>Case Created by</t>
  </si>
  <si>
    <t>CREATION_DATE</t>
  </si>
  <si>
    <t>Case Note Seq Number</t>
  </si>
  <si>
    <t>Case Notes</t>
  </si>
  <si>
    <t>Linked case ID</t>
  </si>
  <si>
    <t>Linked Case Category</t>
  </si>
  <si>
    <t>Linked Case Detail</t>
  </si>
  <si>
    <t>SIC Desription</t>
  </si>
  <si>
    <t>Accident</t>
  </si>
  <si>
    <t>Fatality</t>
  </si>
  <si>
    <t>Closed-InvestComp</t>
  </si>
  <si>
    <t>Whilst on ward B9 the IP fell out of bed, hitting his face on the floor, his catheter was attached to the opposite side of the bed. A nurse witnessed the fall but was unable to reach him in time to prevent it happening. He was assisted back to bed and examined by medical staff. Wounds were cleaned and steri strips applied. Neuro obs were commenced. Bed rails were applied. Inquest pending to determine cause of death.</t>
  </si>
  <si>
    <t>Accident Notifier Comments</t>
  </si>
  <si>
    <t>k-</t>
  </si>
  <si>
    <t xml:space="preserve">                                                            </t>
  </si>
  <si>
    <t>1994470</t>
  </si>
  <si>
    <t>Enforcement</t>
  </si>
  <si>
    <t>Notices</t>
  </si>
  <si>
    <t>patient undergoing minor operation following cycling accident died when anaesthetic tube became blocked.</t>
  </si>
  <si>
    <t>Poor systems of work</t>
  </si>
  <si>
    <t>1952477</t>
  </si>
  <si>
    <t>The patient was brought in on the 17.10.02 having visited the clinic as a n out patient he had shortness of breath, he had chronic cardiac problems.  The patient was admitted to the main area in a Cardiology ward were he was treated for shortness of breath, he had suffered with a d cough and cold  prior to admission.  In December 2002 he had a CABG of two vessels he had a right sided carotid endartectomy and a second matrol valve replacement.  When he came in the impression was he had a leaking valve again with was confirmed by tests.  The Patient was transferred to London Chest Hospital for another valve replacement.  On the 29.10.02 it appeared he became more short of breath and on the 31.10.02 he was urgently transferred to London Chest Hospital.  On the 02.11.02 at the London Chest he was diagnosed with Pneumonia and he tested positive for Legionella Seio type 1 unrinary antigen.  The Patient died on the 03.11.02.  The consultant incommunicable Diseases was informed and the Environ</t>
  </si>
  <si>
    <t>S.3(1)</t>
  </si>
  <si>
    <t>1941499</t>
  </si>
  <si>
    <t>Specified/Major</t>
  </si>
  <si>
    <t>FOD07200074</t>
  </si>
  <si>
    <t>Electrical Safety</t>
  </si>
  <si>
    <t>1953833</t>
  </si>
  <si>
    <t>Over 3 day</t>
  </si>
  <si>
    <t>1071883</t>
  </si>
  <si>
    <t>Ramsay Health Care UK Operations Limited</t>
  </si>
  <si>
    <t>IP was moving patient weighing more than 100kg from bed to operating table without assistance.  Other staff were not available to help, therefore attempted manoeuvre alone</t>
  </si>
  <si>
    <t>Springfield Medical Centre/Ramsey Healthcare UK Op</t>
  </si>
  <si>
    <t>Capio Healthcare UK Ltd Riddor 11.8.06 - IP Christine Staines - Master Case</t>
  </si>
  <si>
    <t>4056912</t>
  </si>
  <si>
    <t>Basildon Hospital - fatal accident to Kyle Flack 12/10/06 MASTER CASE</t>
  </si>
  <si>
    <t>4090786</t>
  </si>
  <si>
    <t>Prosecution</t>
  </si>
  <si>
    <t>Ill health</t>
  </si>
  <si>
    <t>N/A</t>
  </si>
  <si>
    <t>1341651</t>
  </si>
  <si>
    <t>Colchester Hospital University NHS Foundation Trus</t>
  </si>
  <si>
    <t>Smith,Dawn</t>
  </si>
  <si>
    <t>Specialist Group</t>
  </si>
  <si>
    <t>Exposure to latex gloves.  Works 30 hours per week.  Undertakes all nursing care.  Manager advised and now wearing non-latex gloves.  Baseline lung function performed and skin allergy screening tool.  Blood tests shows to be 3.01kuA/L - grade 2 positive.  For annual review.</t>
  </si>
  <si>
    <t>Essex Rivers Health Care Trust/Essex Rivers Health</t>
  </si>
  <si>
    <t>Essex County Hospital, Evelyn Garnham, Latex allergy.</t>
  </si>
  <si>
    <t>David Nolan</t>
  </si>
  <si>
    <t>4071208</t>
  </si>
  <si>
    <t>Related Inv</t>
  </si>
  <si>
    <t>Huntleigh Health Care re - fatal accident to Kyle Flack MC 4041965</t>
  </si>
  <si>
    <t>4041965</t>
  </si>
  <si>
    <t>Southend Hosp. - fatal accident to Kyle Flack MC 4041965</t>
  </si>
  <si>
    <t>East Thames Living, Breakaway - fatal accident - Kyle Flack 12/10/06 MC 4041965</t>
  </si>
  <si>
    <t>MHRA - fatal accident to Kyle Flack 12/10/06  MC 4041965</t>
  </si>
  <si>
    <t>Patient tested positive for legionella on the 31/05/07.  Pt was actively treated.  Pt had a number of co-morbidities and subsequently died on 24 June 2007.</t>
  </si>
  <si>
    <t>Basildon &amp;Thurrock Univ. Hospital- Fatality-James Compton 31/05/07 MC4067794</t>
  </si>
  <si>
    <t>4112830</t>
  </si>
  <si>
    <t>4102282</t>
  </si>
  <si>
    <t>West Essex Primary Care Trust</t>
  </si>
  <si>
    <t>Employee Reports: "I only went a few steps in to the room when I felt my feet slide away; I remeber the sound of metal clanging as my head hit the oxygen cylinder or trolley.  I think I must have been knocked out for a minute, as the next thing I remember was finding myself flat on my back on the floor.  I had pain in and behind my left ear and my glasses were not on my face.  I was able to pick up my bag and made my way back to the door, the floor was very wet with puddle of water in places, I realised I had lost my right shoe because my foot and sock were wet from the puddles,  I could feel an ache in my lower back and left side of neck; my left arm and upper back were painful."  a letter has been sent to the company contracted to undertake the cleaning of the centre, and an undertaking has been given for their employee, or anyone else employed to undertake the cleaning, to ensure that bollards are put in doorways when floors are wet</t>
  </si>
  <si>
    <t>Harlow Walk in Centre/West Essex Primary Care Trus</t>
  </si>
  <si>
    <t>West Essex Primary Care Trust/Harlow/Riddor/Major/Margaret Dias/15/09/2007</t>
  </si>
  <si>
    <t>4108553</t>
  </si>
  <si>
    <t>Cleaning gutters and using a ladder</t>
  </si>
  <si>
    <t>The Marillac Care Home/RIDDOR/Major - Fracture of Arm/Ron Roscoe/11/01/2008</t>
  </si>
  <si>
    <t>4111404</t>
  </si>
  <si>
    <t>FOD ESE FMU 14</t>
  </si>
  <si>
    <t>A confused patient was identified as missing from the ward area. During the search it was noticed by the ward staff that the patient could be seen directly below a 1st floor ward window, lying on the ground floor. The patient was transfused to Colchester A and E. After initial investigation it is believed that the patient must have fallen from this window to the ground floor. The window did have a restrictor fitted; however this was broken (potently due to the fall). The injuries could be considered consistent with a fall from this height - a 4 part fracture in the Femur (leg) and a fracture in the Humerous (upper arm). The patient is still being assessed for further injures. The patient?s family are aware. The PCT Chief Executive and other senior directors are fully aware and a senior level investigation is currently in progress.</t>
  </si>
  <si>
    <t>North East Essex PCT - Clacton Hospital /Major Injury/Charles Preston/04/03/08</t>
  </si>
  <si>
    <t>Done 13/3/08 - initial enquiries made - visit planned for 17/3.  Review 2/4 prima facie evidence of failure to maintain restrictors and failure to assess risk.  Trust and facilitates management co involved.  Contracts + other documents being obtained. Additional resource provided to support statement taking.  Review done 23/5/08 - limited progress made so far.  Review again in 1 month to ensure appropriate progress is being made.  Review 24/6/08 - In house investigation complete and internal statements seen.  Probable breach against Trust.  Some problems with Carillion (facilities management company) as they are claiming legal privilege on internal statements.  See investigation tracking for further reviews.</t>
  </si>
  <si>
    <t>4155139</t>
  </si>
  <si>
    <t>IP was walking in corridor which had been mopped, slipped and sustained injury to hip and wrist</t>
  </si>
  <si>
    <t>Princess  Alexandra Hospital/Major/Wrist Fracture/Anna Mawbey.05/03/08</t>
  </si>
  <si>
    <t>4089425</t>
  </si>
  <si>
    <t>Basildon &amp; Thurrock University Hospitals NHS FT/Legionella 2009</t>
  </si>
  <si>
    <t>4198016</t>
  </si>
  <si>
    <t>Basildon Hospital - Fatal case Legionnaires' disease 11/03/10</t>
  </si>
  <si>
    <t>4067794</t>
  </si>
  <si>
    <t>Inspection</t>
  </si>
  <si>
    <t>Other</t>
  </si>
  <si>
    <t>Southend University Hospital Foundation-Fatal to Robin Blowes 4/7/10 Master Case</t>
  </si>
  <si>
    <t>4270869</t>
  </si>
  <si>
    <t>DangerOccur</t>
  </si>
  <si>
    <t>Bartlett,Anne</t>
  </si>
  <si>
    <t>SG Occ Health - South</t>
  </si>
  <si>
    <t>Emergency Consultant and Surgical Reg. were present in Resus during chest drain insertion for a patient with traumatic pneumothorax.  Blood from patient splashed into face/eyes of the Emergency Consultant and as yet we are unsure what area of the Surgical Reg's body was affected.    Patient was later informed to be Hep C Positive.  Please note that it will take approximately 6 months to know for sure if Consultant has contracted Hep C as a result of this incident.</t>
  </si>
  <si>
    <t>Princess Alexander Hospital Harlow  RIDDOR 25/6/10</t>
  </si>
  <si>
    <t>1/9/2010 Combined investigation with inspection using sharps protocol. See notes and attachments on related case no.4217446. 
In addition to the staff interviewed regarding the protocol,  met with with the 2 APs. Both have received post-exposure follow-up and tested  negative for Hep C. 
Incident occurred during emergency resuscitation of patient with stab wound to chest. Difficulty in inserting chest drain so pressure had built up, causing blood to spray out. Gloves and aprons always w orn but visors were rarely used, except where patient known to be high risk. Were kept in store room so not immediately accessible.  APs blame lack of communication in that were not made aware by A &amp; E staff that patient was Hep C positive, though admit failure to apply universal precautions. 
Since the incident, visors have been placed in all clinical areas of A &amp; E and greeter emphasis put on defining high risk procedures rather than focussing on high risk patients. Procurement report greatly increased use of visors and goggles throughout the Trust but particularly in A &amp; E. Extra training provided for A &amp; E staff.   NFA by HSE.</t>
  </si>
  <si>
    <t>4217446</t>
  </si>
  <si>
    <t>Programme</t>
  </si>
  <si>
    <t>Patient admitted on 13/11/10 with respiratory problem.  Tested positive for Legionella.  Pt still inpatient in Edith Cavell Ward and being treated with Antibiotics.  HSE, HPA, Monitor and PCTs informed.  Tests being carried out at patients home, Southend Hospital and here (Basildon Hospital) - all areas where patient has visited recently.</t>
  </si>
  <si>
    <t>Basildon and Thurrock University Hospital/Over 3 Day/Verona Hughes/19/11/10</t>
  </si>
  <si>
    <t>Ip was tasked to deep clean a ward with a new solution.  Team made up the solution and IP took the solution to the area requiring cleaning, within a short period of time the IP developed shortness of breath and a sore throat.  IP continued the working day and went home at normal time, reported in sick the following day and visited her GP, sent IP to A &amp; E where hospital admittance was required for 48 hours.  Discharged 20/3.  Incident investigation underway, this a different product and an investigatory team will establish if the product , solution mixing was a factor or if it was a natural reaction to the product.</t>
  </si>
  <si>
    <t>Mid Essex Hospital Services NHS Trust - Major Injury - Audrey Judd - 16/03/11</t>
  </si>
  <si>
    <t>4261030</t>
  </si>
  <si>
    <t>REACH</t>
  </si>
  <si>
    <t>Patient was found on the ground outside the hospital building, her injuries are consistent with a fall from height .  The patient has dementia.  The patient has communicated to the family that she exited the building via the window.  There is an ongoing investigation to ascertain the facts.</t>
  </si>
  <si>
    <t>Basildon &amp; Thurrock University Hosp - Major Injury - Inge Brown - 23/06/12</t>
  </si>
  <si>
    <t>4311995</t>
  </si>
  <si>
    <t>Patient fell from window and caused fracture to spine and dislocated knee.</t>
  </si>
  <si>
    <t>North Essex Partnership Univ. FT - Major injury - Sophie Pemberton - 27/08/13</t>
  </si>
  <si>
    <t>26.09.13: Notice of Contravention sent to Trust for material breaches of s3(1) HSWA - failure to restrict first flloor window in patient area to 100mm - and R3(1) RIDDOR for failing to report major accident within specified timescale. Copy attached.</t>
  </si>
  <si>
    <t>4365680</t>
  </si>
  <si>
    <t>Concerns raised by CQC: management of risk, legionella, asbestos, window restrictors, manual handling, preventative maintenence and level 3 microbiology labratory - sent to HSE 28/05/2014</t>
  </si>
  <si>
    <t>Colchester General Hospital/Colchester NHS Trust</t>
  </si>
  <si>
    <t>Colchester General Hospital - Multiple concerns  raised by CQC 28/05/2014</t>
  </si>
  <si>
    <t>4378618</t>
  </si>
  <si>
    <t>Macritchie,Norman</t>
  </si>
  <si>
    <t>Puddings Wood Drive/The Linden Centre</t>
  </si>
  <si>
    <t>AMBER - Sth Ops 2 Grp 8 - North Essex Partnership - Patient Care - 18.10.14</t>
  </si>
  <si>
    <t>4441339</t>
  </si>
  <si>
    <t>Enquiries Completed</t>
  </si>
  <si>
    <t>Further enquiries into fatalities at The Linden Centre involving ligature points - see related MASTER case and its IMPACT case for ongoing detail.</t>
  </si>
  <si>
    <t>North Essex Partnership etc Trust - Fatalities at The Linden Centre, 2012-15</t>
  </si>
  <si>
    <t>4500609</t>
  </si>
  <si>
    <t>Closed-FollowUp</t>
  </si>
  <si>
    <t>Investigation into management of ligature risks at The Linden Centre and other Trust locations, before April 2015.</t>
  </si>
  <si>
    <t>MASTER North Essex Partnership etc Trust - The Linden Centre fatalities pre-2015</t>
  </si>
  <si>
    <t>See IMPACT record for details.</t>
  </si>
  <si>
    <t>Red</t>
  </si>
  <si>
    <t>RED - STH Ops 2 Gr 08 - NSL Limited - Staff Safety - 02/12/16
Anon Yes - Disc Yes - Fback Yes 
Employee was attacked by patient whilst the patient was being transported between locations.</t>
  </si>
  <si>
    <t>RED - RESTH Ops 2 Gr 08 - NSL Limited - Staff Safety - 02/12/16Anon Yes - Disc Y</t>
  </si>
  <si>
    <t>4487305</t>
  </si>
  <si>
    <t>Construction</t>
  </si>
  <si>
    <t>Amber</t>
  </si>
  <si>
    <t>OPS Concerns and Advisory Team</t>
  </si>
  <si>
    <t>Amber - CD Ops4 Gp18 - Princess Alexandra Hospital - W A H Issue - 17/01/18
Anon - Y Disc - Y F B - Y
W A H Issue</t>
  </si>
  <si>
    <t>Amber - CD Ops4 Gp18 - Princess Alexandra Hospital - W A H Issue - 17/01/18</t>
  </si>
  <si>
    <t>Drury,Toni</t>
  </si>
  <si>
    <t>Amber-FOD Ops 5 Group 20-Essex Partnership University NHS-Ill Health-19/03/18
Anon N - Disc Y - FB Y
Glue fumes causing ill health symptoms Reports indicate levels exceeding CIBSE for TVOC's and airborne bacterial and fungi concentrations at the medium/high range. Windowless office with inadequate ventilation</t>
  </si>
  <si>
    <t>The Taylor Centre/Essex Partnership University NHS</t>
  </si>
  <si>
    <t>Amber-FOD Ops 5 Group 20-Essex Partnership University NHS-Ill Health-19/03/18</t>
  </si>
  <si>
    <t>21/03/18 Case raised by CSO. PI steer (attd) for CAT to ask for report they have made and pass it back to PI to review. Email to dutyholder (attd) requesting document and putting concerns to them.                BF 28/03/18 KP
27/03/18 Email sent to wrong person. Re issued today. BF 04/04/18. KP
05/04/18 Email response (attd) from dutyholder including copy of Air Quality report (attd)  Both sent to Inspector as requested. KP
11/04/18 Email to Inspector as what we need to do with this. KP
18/04/18 Email (attd) from the dutyholder enclosing the Chronology of events from the NHS trust.  Sent to the Inspector as requested with my summary (attd).  Awaiting response. KP
26/04/18 Email from PI requesting copy of timeline of events, email back (attd) advising that I have already sent this to Insp and enclosed a further copy. Awaiting response. KP
27/04/18 Email received from inspector agreeing my conclusion but I have emailed back requesting a steer on a response.  KP
14/05/18 Email (attd) from PI advising that they will deal with locally.  Email to notifier (attd) advising this. KP</t>
  </si>
  <si>
    <t>FOD CD Ops 4 Group 18</t>
  </si>
  <si>
    <t>RED - CD Ops4 Gp18 - Client - Basildon Hospital - Davis Construction ( South ) Ltd - Unsafe Refurb - 26/03/18
Anon - Y Disc - Y F B - Y
Unsafe Refurb</t>
  </si>
  <si>
    <t>RED - CD Ops4 Gp18 - Davis Construction ( South ) Ltd - Unsafe Refurb - 26/03/18</t>
  </si>
  <si>
    <t>4548648</t>
  </si>
  <si>
    <t>Richards,Jill</t>
  </si>
  <si>
    <t>Amber - FOD Ops 5 Gr 20 - Basildon &amp; Thurrock University Hospitals NHS - 23.7.18</t>
  </si>
  <si>
    <t>Jill Richards</t>
  </si>
  <si>
    <t>JR2 - 25/07/18 - Telephone call to DH re concern-Waiting for e-mail with response regarding locked in room with patient.</t>
  </si>
  <si>
    <t>Over 7 day</t>
  </si>
  <si>
    <t>4507094</t>
  </si>
  <si>
    <t>Family Home Care Limited</t>
  </si>
  <si>
    <t>Fletcher,Vicky</t>
  </si>
  <si>
    <t>FOD Ops Unit 5 Group 20</t>
  </si>
  <si>
    <t>Care Support Worker lifted client's legs without waiting for the help, despite double care is agreed and recommended by OT.  Care plan is in place.</t>
  </si>
  <si>
    <t>57 High St/Family Home Care Limited</t>
  </si>
  <si>
    <t>Family Home Care Limited - Over 7 days - Victoria Gummer - 23/11/17</t>
  </si>
  <si>
    <t>Amber – FOD5  Group 20 – Southend NHS Foundation Trust – Lone working - 07/11/18
Anon – Y Disc – Y FB – Y</t>
  </si>
  <si>
    <t>Amber – FOD5  Group 20 – Southend NHS Foundation Trust – Lone working - 07/11/18</t>
  </si>
  <si>
    <t>08.11 Email sent to DH outlining concerns.
08.11 Holding response received from DH advising full response to follow.
20.11 Chased up a response from DH
21.11 Reviewed docs. Issues addressed. FB sent to ntfr &amp; DH. Case closed</t>
  </si>
  <si>
    <t>4519402</t>
  </si>
  <si>
    <t>North Clacton Medical Group</t>
  </si>
  <si>
    <t>Amber – FODOps5Gr20 – Nth Clacton Medical Gp – various – 28.3.19
Anon – Y Disc – Y FB – Y 
Working in an environment that is clinically unhygienic considering this a GP surgery, mould and damp on the walls in the GP rooms and staff toilet, fire exits not kept clear, carpets are trip hazards in places and on the stairs and also dirty, door handles broken making access to the rooms difficult and unsafe - we have approached the management over many years on several occasions regarding all our concerns but nothing has ever been resolved</t>
  </si>
  <si>
    <t>HQ / North Rd / North Clacton Medical Group</t>
  </si>
  <si>
    <t>Amber – FODOps5Gr20 – Nth Clacton Medical Gp – various – 28.3.19</t>
  </si>
  <si>
    <t>29 Mar 19 - concern allocated to JV.  Completed online form for Essex FRS to inform about exits.  Called company and sent one-step email.  Sent feedback to notifier</t>
  </si>
  <si>
    <t>4524005</t>
  </si>
  <si>
    <t>St Andrew’s Healthcare</t>
  </si>
  <si>
    <t>Amber - St Andrew's Healthcare- FOD Ops5 Gr20 - Lone Working - 5/6/19
Anon – N Disc – Y FB – Y (confirmed details)
Lone working</t>
  </si>
  <si>
    <t>HQ / Pound Lane / St Andrew’s Healthcare</t>
  </si>
  <si>
    <t>Amber - St Andrew's Healthcare- FOD Ops5 Gr20 - Lone Working - 5/6/19</t>
  </si>
  <si>
    <t>GM 6.6.19 wrote to DH to put allegations of no lone working policy in place - response 13.6.19
JS-13/06- DH response received &amp; attached.</t>
  </si>
  <si>
    <t>Evriviades,Christina</t>
  </si>
  <si>
    <t>FOD SG 3 Occ Health 1</t>
  </si>
  <si>
    <t>Whilst taking bloods in Clinic Room 3 at Healthcare HMP Chelmsford, a member of staff (the IP) had finished taking blood on a prisoner when he went to cover the butterfly needle with the safety feature when the needle slipped from his hand and embedded itself in his left ring finger. The IP immediately bled it until it would not bleed any more, washed with soap and water and dressed it. The IP informed ANP who ensured he had followed the sharps injury process, bleed, wash and dress. The IP then phoned Occupational Health who advised him to go to A&amp;E immediately. After seeing the consultant at A&amp;E the IP was started on Post Exposure Prophylaxis (PEP). The IP was subsequently seen by OH on the 6th December who took bloods. Due to being on PEP for 28 days and having severe side effects the IP did not return to work for 6 weeks. The IP was in regular contact with OH all the way through his time off work.</t>
  </si>
  <si>
    <t>RIDDOR - Essex Partnership University NHS Foundation Trust - IP:Philip Christie</t>
  </si>
  <si>
    <t>1061189</t>
  </si>
  <si>
    <t>East Suffolk &amp; North Essex Foundation Trust</t>
  </si>
  <si>
    <t>Lee,Clare</t>
  </si>
  <si>
    <t>FOD SG 1 Radiation</t>
  </si>
  <si>
    <t>Colchester gen hosp - Colchester - Radiation concern</t>
  </si>
  <si>
    <t>Colchester General Hospital/East Suff &amp; Essex NHS</t>
  </si>
  <si>
    <t>4614457</t>
  </si>
  <si>
    <t>FOD Geo IRF</t>
  </si>
  <si>
    <t>Staff member received needlestick injury to tip of thumb whilst taking blood cultures from a patient. 22 Oct 2019 First aid actioned, bled well under soapy water. Contacted matron to inform them of needlestick injury. Matron contacted. A+E. Staff member sent down to A+E for assessment and PEP.
Microboligy then confirmed blood from patient was contaminated (HIV) 29 Oct 2019</t>
  </si>
  <si>
    <t>East Suffolk &amp; North Essex Foundation Trust - Needle Stick  Injury - 22/10/2019</t>
  </si>
  <si>
    <t>Amber - FOD 5 Gr 20 - Princess Alexandra Hosp - Contaminated Basement - 30.10.19</t>
  </si>
  <si>
    <t>1143245</t>
  </si>
  <si>
    <t>Cygnet Health Care Limited</t>
  </si>
  <si>
    <t>Staff member was in the unit and a service user became agitated and aggressive toward staff. Service user then hit staff member on the side of the head (punch) and she fell down unconscious for a few seconds. Staff was given first aid and placed in recovery position.</t>
  </si>
  <si>
    <t>Yew Trees Hospital/Cygnet Health Care Limited</t>
  </si>
  <si>
    <t>Cygnet Health Care Ltd - Concussion - Lisa Harte - 23/11/2019</t>
  </si>
  <si>
    <t>Chippette,Karen</t>
  </si>
  <si>
    <t>The incident report states that the IP obtained a needle-stick injury from a patient known to have Hepatitis C. IP attended
A&amp;E Department as out of Occupational Health hours. Investigation on-going.</t>
  </si>
  <si>
    <t>Basildon &amp; Thurrock University Hospitals NHS - Dangerous Occurrence - 25/02/2020</t>
  </si>
  <si>
    <t>Kinman,Eleanor</t>
  </si>
  <si>
    <t>AMBER - FOD Ops 5/21 - Southend Hospital - Facefit testing PPE/Allergy - 14th May 2020
Anon = N Disc = Y FB=Y
Staff member had an allergic reaction to the fluid during fit testing of FFP3 mask resultig in minor injury.</t>
  </si>
  <si>
    <t>Southend University Hospital/Mid and South Essex N</t>
  </si>
  <si>
    <t>516298-02-R-#OTHER-#NHS</t>
  </si>
  <si>
    <t>Concern information attached:
MHRA Adverse Incident Report
x2 E-mails regarding urgent fit-test information</t>
  </si>
  <si>
    <t>COVID-19 fatal</t>
  </si>
  <si>
    <t>Faulkner,Stephen</t>
  </si>
  <si>
    <t>FOD Ops Unit 5 Group 18</t>
  </si>
  <si>
    <t>A facilities member of staff (the Affected Person - AP) employed by the
Trust became symptomatic of Covid 19 and was admitted to hospital.
She subsequently tested positive for Covid 19 (date unknown) and sadly
passed away on the 11th May 2020. The cause of death has been
confirmed as Covid 19. The AP had been working across 3 wards in our
Community Health Hospital; her last working day was the 24th March
2020. Staff were being asked to wear masks and gloves in March. 3
patients were subsequently identified as COVID positive (presented
symptomatic and tested 25th March 2020 – result confirmed as positive)
and 3 staff members from the wards were also absent from work with
COVID related absence (17th, 21st and 22nd March 2020 respectively).</t>
  </si>
  <si>
    <t>St Margaret's Community Hospital/Essex Partnership</t>
  </si>
  <si>
    <t>Barron,Carla</t>
  </si>
  <si>
    <t>Southend University Hospital-RED - LEV in mortuary causing ill health allegations of TB</t>
  </si>
  <si>
    <t>Southend University Hospital -RED - LEV in mortuary causing ill health</t>
  </si>
  <si>
    <t>4546045</t>
  </si>
  <si>
    <t>Runwood Homes Limited</t>
  </si>
  <si>
    <t>We are reporting the death of a valued member of the Team, who was
working as a Care Team Leader working on Jasmine House at Windle
Court. Although her death certificate has not yet been issued and cause
of death not yet confirmed, the Company has made the decision to
report her death as it coincided with an outbreak of coronavirus in the
House where the employee worked.
We have been unable to confirm the source of the outbreak at this stage
or identify any specific incident or procedure that has placed the
employee at risk and the Company and Home have ensured effective
control measures were in place at all times.
On 25/06/2020 the employee contacted the Home to say that she was
unwell with stomach problems and she would not be in work. She
usually has 100% work attendance and even though she has suffered
health issues in the past she was fit and well.
On 28/06/2020 she made contact to inform me that she had continued
to be unwell and she was admitted to hospital and on 29/06/2020 she
said that she had a positive covid-19 outcome confirmed. Very sadly her
condition deteriorated and she died on 10/07/2020.
The first resident in the House was identified as covid-19 positive on
26/06/2020 and so a Home Test was requested by the Home and
undertaken and 5 other residents were identified as being covid-19
positive.</t>
  </si>
  <si>
    <t>Windle Court/Runwood Homes Limited</t>
  </si>
  <si>
    <t>4550872</t>
  </si>
  <si>
    <t>Helping Hands Limited</t>
  </si>
  <si>
    <t>527436-02-R-#PPE-#CC
Discloseable Yes Anon Yes 
Yes you can tell the business that a concern has been raised BUT no you cannot tell the business my name
"I have worked in care for 16 years. During corona comoany telling us to only wear mask and shield if have symptoms or client wants us to wear. Not everyone has symptoms, now lost my job. Refused to do care visits. They agreed 4 months in they then went against agreement."</t>
  </si>
  <si>
    <t>Botolophs Road/Helping Hands Limited</t>
  </si>
  <si>
    <t>527436-02-R-#PPE-#CC</t>
  </si>
  <si>
    <t>Fox,Shaun</t>
  </si>
  <si>
    <t>The incident report states that the IP was scrubbed and in theatre for a caesarean section on a patient. When the placenta had been delivered, they were asked to perform cord bloods, when they sustained a needle stick injury to their index finger. The incident occurred during procedure, using a hollow bore needle which had a safety device. The source patient is known Hepatitis B positive. The IP immediately un-scrubbed and cleaned the would. The IP has attended Occupational Health for Hep-B booster and blood tests. Process for obtaining cord bloods currently under review.</t>
  </si>
  <si>
    <t>Basildon &amp; Thurrock Univ Hosp NHS Found Trust - DO - 27/05/20</t>
  </si>
  <si>
    <t>Date the disease was diagnosed / confirmed: 05/04/2020. What Category of disease was diagnosed? COVID 19 fatal. Describe the work that led to the disease: Staff member provided direct healthcare to COVID positive patients. Full PPE in line with government and Trust guidelines was available for use and monitored as part of management responsibilities. The staff member sadly passed away 28/08/20.</t>
  </si>
  <si>
    <t>4482143</t>
  </si>
  <si>
    <t>Thames Ambulance Service Limited</t>
  </si>
  <si>
    <t>Amber - Thames Ambulance Service Limited  - FOD Ops Unit 5 Group 20 - Mould - 30.9.20
Anon – Y Disc – Y FB – Y (confirmed details)
I reported to my management that the vehicle wash area need condemning as it is mouldy/mould spots, damp, the floor/ceiling is falling through, the floor is spongy where it is constantly saturate, holes in the wall and weak spots, the outside step collapsed due to water damage and a new one has been made out of a wooden pallet that now poses as a trip hazard. I spoke to my manager who agreed it is dangerous and said that several other employees have also reported the wash bay as unsafe.</t>
  </si>
  <si>
    <t>Charfleets Service Rd/Thames Ambulance Service Ltd</t>
  </si>
  <si>
    <t>Amber - Thames Ambulance Service Limited  - FOD Ops Unit 5 Group 20 - Mould - 30</t>
  </si>
  <si>
    <t>540102 - Social Distancing
Anon = Y; Disc = Y
I work within an administration team at the hospital and we are being made to work in the office despite being able to carry out our roles from home which is against government guidance. We have no cleaning in the offices at all (including shared equipment like printers, door handles etc). The corridors are cleaned but if the cleaners are not working that day they do not get done. We have doctors crossing over from clinical areas and frequently visting the offices (they may be in contact with COVID patients) so the possibility of cross contamination is high with no cleaning to mitigate the risk. No social distancing is observed in the office and not all admin departments have screens to seperate those who cannot socially distance.</t>
  </si>
  <si>
    <t>540102-04-S-#PPE-#NHS</t>
  </si>
  <si>
    <t>4357821</t>
  </si>
  <si>
    <t>Priory Healthcare Limited</t>
  </si>
  <si>
    <t>544875-04-S-#OTHER-#CC
Discloseable No - Anon Yes 
No you cannot tell the business that a concern has been raised
"I came into work yesterday, 2 Novemeber and a staff member told me on Friday, 30 October, a staff tested positive and the staff who shared the room were told to self-isolate for 2 weeks. A few staff memebers had asked for the day hosptial building to have a deep clean but the only thing that was cleaned was the office where the staff who tested positive.
Some of our staff have young kids or elderly vulnerable family members and feel we are not being taken care of. Also, I dont feel safe either and I'm expected to come into work."</t>
  </si>
  <si>
    <t>Stump Lane/Priory Healthcare Limited</t>
  </si>
  <si>
    <t>544875-04-S-#OTHER-#CC</t>
  </si>
  <si>
    <t>4176780</t>
  </si>
  <si>
    <t>Ramsay Health Care (UK) Limited</t>
  </si>
  <si>
    <t>545818-02-R-#SD-#CC
Discloseable Yes Anon Yes 
Yes you can tell the business that a concern has been raised BUT no you cannot tell the business my name
A policy has been put in place for staff to correctly socially distance and wear appropriate PPE this is not happening or being enforced robustly enough.</t>
  </si>
  <si>
    <t>The Oaks/120 Mile End Road</t>
  </si>
  <si>
    <t>545818-02-R-#SD-#NHS</t>
  </si>
  <si>
    <t>4668150</t>
  </si>
  <si>
    <t>IP died as a result of coronavirus infection which may have been
acquired in the course of employment as a nurse in Covid-19 wards in
Broomfield Hospital - Mid Essex Hospital Trust . The nurse spent
several weeks in the same hospital as a patient and died there .</t>
  </si>
  <si>
    <t>547974 - Social Distancing
Anon = Y; Disc = Y
I do not believe my workplace, an office within an NHS hospital trust, is implementing social distancing correctly. We are sitting next to each other, opposite and behind without any more than a handmade mask as protection. There are no screens available although one department has had some very recently installed. We have staff &amp;quot;hot desking&amp;quot; and using each others' equipment, sharing facilities ie kitchens and washrooms, printers and scanners, I have asthma which makes me clinically vulnerable, yet my repeated requests to work from home have been ignored and dismissed as I do not have a shielding letter from my GP. I can't get an appointment with my GP for another 7 days, 10 days after my request and weeks after raising the issue with work. The management completed a risk assessment for me without actually speaking to me properly in April and haven't addressed any team members concerns since. Everyone of us is being told something different on an almost daily basis. Other Finance teams have all been given the equipment to work from home regardless of their health but our team has not. According to gov guidelines anyone that can work from home should work from home yet our team are constantly being given excuses and management are carrying out Workplace Risk Assessments without the relevant input from team members. Staff that speak up are being ridiculed and made to feel their health and concerns are not important.</t>
  </si>
  <si>
    <t>Britannia House/Southend University Hospitals NHS</t>
  </si>
  <si>
    <t>547974-02-R-#SD-#NHS</t>
  </si>
  <si>
    <t>550086 - Amber - Ramsay Health Care UK Operations Limited - Oaks Hospital
Anon - Y, Disc - Y, FB - Unknown
The company has put policies in place regarding Covid. These are just tick box exercises and are not being monitored or enforced. No staff are having spot check temperature checks or Covid tests. Staff are entering the building without sanitizing hands or donning face masks although both are provided at entrance points.</t>
  </si>
  <si>
    <t>Oaks Hospital/Ramsay Health Care UK Operations Lim</t>
  </si>
  <si>
    <t>550086-02-R-#SD-#NHS</t>
  </si>
  <si>
    <t>4665377</t>
  </si>
  <si>
    <t>Emergency department nursing activities</t>
  </si>
  <si>
    <t>4567160</t>
  </si>
  <si>
    <t>Perry Clayman Project</t>
  </si>
  <si>
    <t>572051-outcome-R-#SD-#CC
Discloseable Yes Anon Yes 
Yes you can tell the business that a concern has been raised BUT no you cannot tell the business my name
This is a rehab centre where on the day I observed inside and also from what my brother told me what he witnessed. There are between 15/20 patients/clients in one area at a time and no one except the staff wore masks and no social distancing. The patients are allowed out lunch times and on returning no one still wore masks or social distanced. Late afternoon patients were picked up by mini bus still no masks worn in side bus. Patients were then taking to houses where masks still not worn. On returning the next day my brother had to leave as he felt at risk of catching Covid</t>
  </si>
  <si>
    <t>Chelmsford/Perry Clayman Project</t>
  </si>
  <si>
    <t>572051-02-R-#SD-#CC</t>
  </si>
  <si>
    <t>4681647</t>
  </si>
  <si>
    <t>579982 - Amber - Perry Clayman Project - Adam Hills
Anon - N, Disc - Y, FB - Unknown
evening. My dates of residency were from Monday 8th of March to 2021 until Sunday 13th of March 2021. One of the reasons why I left early was because of my concerns regarding Covid security and safety within the building. To offer with some context. Many of the clients are quite significant alcohol or drug users. Including IV drug users. The likelihood of their exposure to Covid is probably greater (but not gaurentee) than that of the general population. Unfortunately I observed many environmental health issues, especially related to Covid which caused me very significant concern. The staff self test twice weekly. They rarely wear masks during therapy sessions or during group sessions. They frequently walk around the building without any masks. They do not share the results of the covert tests, so you have no ability to make your own determination is regarding your own safety and exposures. There is an absence of masks available and I raise this on a number of occasions. I was so concerned throughout my stay that I wore a mask continuously as I had no faith in their procedures. I raise the issue with the manager and senior staff, who informed me that they had been tested and been found negative and were therefore not required to wear a mask. This, as you know, is a fallacy, as the tests are not 100% accurate, and do not provide immediate feedback as to the presence of/or not of current Covid or its various strains. I do hope this assists, and I'm happy to provide evidence in court to this Matter should it occur. They excepted new patients/residents, through the main entrance. This was prior to testing. They would ask the client to wait in the waiting area, and then bring them into the sterile environment, before commencing testing. By which time and a covert transmission was far too late.</t>
  </si>
  <si>
    <t>579982-03-S-#OTH</t>
  </si>
  <si>
    <t>concern attached to bottom of email</t>
  </si>
  <si>
    <t>4677394</t>
  </si>
  <si>
    <t>The incident report states that the IP obtained a needle stick injury from a patient known to have Hepatitis C. IP attendedA&amp;E Department and OccupationalHealth the following working day. Investigation on-going.</t>
  </si>
  <si>
    <t>Southend University Hospital - Needle stick injury - 26/03/2021</t>
  </si>
  <si>
    <t>Amber - FOD Ops 5 Grp 20 - Basildon &amp; Thurrock Uni Hosp NHS - Riddor - 17.8.21
Anon – Y Disc – Y FB – Y 
My partner fell from an atrium balcony within Basildon hospital sustaining multiple inquiries and putting. Other lives at risk, as an area below balcony where others sit for tea and coffee</t>
  </si>
  <si>
    <t>Amber - FOD Ops 5 Grp 20 - Basildon &amp; Thurrock Uni Hosp NHS - Riddor - 17.8.21</t>
  </si>
  <si>
    <t>1.At 13:34 Occupational Therapy assistant DR was assaulted by a patient and sustained 2 cracked ribs on his right side.
2.Medical recommendation is that he will be off duty for a period of 7 days or more.</t>
  </si>
  <si>
    <t>Boxted Road/ Cygnet Health Care Limited</t>
  </si>
  <si>
    <t>The incident happened in a public place - Patients Home, Bridging services provided at Patients Home by staff on
discharge, bridging the gap until social service have the capacity to take
over required their care.
It was reported that on the 22nd September 2021 around 17:00hrs while member of staff (Health Care Assistant) carrying
out her health care duties as part of bridging services within the community when assisting the Patient with preparing
dinner, she sustained multiple burn injuries caused after removing pre heated food from the patents microwave (Egg in
bowl of boiling hot water) as requested by the patient at the time, being carefully placed on the kitchen worktop only to
suddenly explode and water to hit and burn/injure staffs right arm, side of neck, upper chest (V-neck area) and right eye.
Injured staff immediately ran affected areas it under cold water. Called the coordinator on shift who advised to summon
an ambulance.
Injured person (IP) made private arrangements to be transported to Broomfield’s Hospital Emergency department due to
current delays advised by the emergency services where IP was seen and treated by a burns specialist for superficial
epidermal and dermal burns.
IP attended the emergency eye clinic the following day for review of injury to right eye and was prescribed medication.
An incident report was not submitted onto the Trust incident reporting system until IP’s return to work 5/10/2021 where
manager notified the Trust Health &amp; Safety Department to initiate investigation and reporting requirements due to IP
having over 8 days absents from work but has now returned to work (5/10/2021) resulting in required process reportage
to the Health and Safety Executive (HSE) under RIDDOR regulations.
Local investigation found that the HCA visited this patient to assist with meals but unfortunately the patient had already
started this by themselves without staff knowledge or understanding of the following:
•Cooking process (Time, Temperature/power and standing time to cool down)
•Food/Ingredients involved with possible reactive consequences
Resulting in this incident to occur.
Please note that patients mental capacity could have been a contributing factor and therefore recommend due caution
always be taken regardless of the information/request received.
Further recommendations:
- IP line manager is to offer follow up appointment through BTUH Occupational Health and Wellbeing Department to
ensure appropriate support during recuperation period. e.g. Graduated return to work and light duties to aid full recovery
(if required).
- Review of associated risk assessments and local procedures.
- IP’s manager to initiate sufficient circulation &amp; communication of this incident to all staff for shared learning and
awareness to help prevent incident re-occurrence.</t>
  </si>
  <si>
    <t>The Health Care Assistance (HCA) was removing an HIV patient from renal dialysis and the used needles pricked the
HCAs right thumb. The wound bled immediately and is believed to be superficial. The staff member (HCA) was wearing
gloves and completed first aid protocols. The HCA attended Occupational Health at 13.30 on that day and was provided
with information and support. Hep B Booster was given and a serum save was completed. PEP assessment undertaken.
The HIV patient is on treatment for HIV, and has an undetectable viral load (from April 2022) therefore may not result in
the prescription of PEP. This will be reviewed.</t>
  </si>
  <si>
    <t>Mid and South Essex NHS Foundation Trust - DO - 18/08/2022</t>
  </si>
  <si>
    <t>High levels of Entonox recorded in a report from Delivery Suite in June 2021. No action taken until 14/10/22. Being advised opening the windows will resolve the issue. Pure air systems being
ordered.</t>
  </si>
  <si>
    <t>Basildon Uni Hospital/Mid &amp; South Essex NHS Trust</t>
  </si>
  <si>
    <t>Mid and South Essex NHS Foundation Trust  - Red concern-Nitrous oxide levels</t>
  </si>
  <si>
    <t>4763661</t>
  </si>
  <si>
    <t>Incident occurred on the 29/11/19. A new patient had arrived onto the ward and IP was helping them to settle in and with
their belongings. Some of belongings were stored in the bottom part of the locker. IP went to retrieve some slippers for
the patient from the bottom part of the locker and as she did the top part cupboard drawer fell onto IP’s forehead above
her left eye. IP is unsure as to whether the locker was broken or had not been locked correctly.
IP has informed manager by the 04/12/19 her vision felt worse, and she was struggling to read the handover. On the
06/12/19 she felt there was a thick grey film over her eye and had booked an Opticians appointment for the 08/12/19. On
the 08/12/19 she woke up and her eye in her left eye was completely dark and when she attended her Opticians
appointment, they identified retinal detachment, and she was asked to attend Moorfield’s Eye Hospital Emergency
Department and eventually had left retinal detachment surgery on the 11/12/19. She then had further surgery on the
30/12/19 at Moorfield Eye Hospital. This has now resulted in more than 40 visits to Moorfield hospital and 6 further
surgeries.
On discussing with IP why an incident was not at the time she explained there had been a gradual decline in her eye
condition over the week and she did not initially link the incident with this deterioration in her eye. She also explained
there had been several instances at work whereby she had suffered minor harm - examples of head being hit on the TV’s/ physical harm by patients and hadn’t thought this incident required reporting.</t>
  </si>
  <si>
    <t>Mid and South Essex NHS Foundation Trust - Struck by object- 29/11/2019</t>
  </si>
  <si>
    <t>not practicable to investigate and mark as no RP precautions available</t>
  </si>
  <si>
    <t>Amber - FOD Ops 6 Group 23 - Cygnet Health Care Ltd - Stress RA - 29/11
Anon - Y Disc - Y Feedback - Y</t>
  </si>
  <si>
    <t>Amber - FOD Ops 6 Group 23 - Cygnet Health Care Ltd - Stress RA - 29/11</t>
  </si>
  <si>
    <t>%Case ID</t>
  </si>
  <si>
    <t># Cases</t>
  </si>
  <si>
    <t>14</t>
  </si>
  <si>
    <t>Case Status</t>
  </si>
  <si>
    <t>Site SIC Code</t>
  </si>
  <si>
    <t>Site SIC</t>
  </si>
  <si>
    <t>69</t>
  </si>
  <si>
    <t>86101</t>
  </si>
  <si>
    <t>88100</t>
  </si>
  <si>
    <t>86220</t>
  </si>
  <si>
    <t>87200</t>
  </si>
  <si>
    <t>86102</t>
  </si>
  <si>
    <t>[I/S]</t>
  </si>
  <si>
    <r>
      <t xml:space="preserve">Two cases of Legionnaires' disease reported, 1 in </t>
    </r>
    <r>
      <rPr>
        <b/>
        <sz val="8"/>
        <color rgb="FF363636"/>
        <rFont val="Arial"/>
        <family val="2"/>
      </rPr>
      <t xml:space="preserve">[I/S] </t>
    </r>
    <r>
      <rPr>
        <sz val="8"/>
        <color rgb="FF363636"/>
        <rFont val="Arial"/>
        <family val="2"/>
      </rPr>
      <t xml:space="preserve">ward, 1 in </t>
    </r>
    <r>
      <rPr>
        <b/>
        <sz val="8"/>
        <color rgb="FF363636"/>
        <rFont val="Arial"/>
        <family val="2"/>
      </rPr>
      <t>[I/S]</t>
    </r>
  </si>
  <si>
    <r>
      <t xml:space="preserve">The injured person (IP) was a patient who probably developed post surgical Psychosis.  The IP fell from a 2nd floor window.  A full investigation  has been commenced and </t>
    </r>
    <r>
      <rPr>
        <b/>
        <sz val="8"/>
        <color rgb="FF363636"/>
        <rFont val="Arial"/>
        <family val="2"/>
      </rPr>
      <t>[I/S]</t>
    </r>
    <r>
      <rPr>
        <sz val="8"/>
        <color rgb="FF363636"/>
        <rFont val="Arial"/>
        <family val="2"/>
      </rPr>
      <t xml:space="preserve"> and </t>
    </r>
    <r>
      <rPr>
        <b/>
        <sz val="8"/>
        <color rgb="FF363636"/>
        <rFont val="Arial"/>
        <family val="2"/>
      </rPr>
      <t>[I/S]</t>
    </r>
    <r>
      <rPr>
        <sz val="8"/>
        <color rgb="FF363636"/>
        <rFont val="Arial"/>
        <family val="2"/>
      </rPr>
      <t xml:space="preserve"> (HSE Investigators) are due to arrive at Southend Hospital at 11.00 hours today 5th July 2010.</t>
    </r>
  </si>
  <si>
    <r>
      <rPr>
        <b/>
        <sz val="8"/>
        <color rgb="FF363636"/>
        <rFont val="Arial"/>
        <family val="2"/>
      </rPr>
      <t xml:space="preserve">[I/S] </t>
    </r>
    <r>
      <rPr>
        <sz val="8"/>
        <color rgb="FF363636"/>
        <rFont val="Arial"/>
        <family val="2"/>
      </rPr>
      <t xml:space="preserve"> died at Basildon Hospital on 11/03/10 having  tested positive for Legionnaires' disease.  He had been treated on Pasteur ward from 08 to 16 February 2010 after a minor stroke. </t>
    </r>
    <r>
      <rPr>
        <b/>
        <sz val="8"/>
        <color rgb="FF363636"/>
        <rFont val="Arial"/>
        <family val="2"/>
      </rPr>
      <t>[I/S]</t>
    </r>
    <r>
      <rPr>
        <sz val="8"/>
        <color rgb="FF363636"/>
        <rFont val="Arial"/>
        <family val="2"/>
      </rPr>
      <t xml:space="preserve"> was readmitted to hospital on 08 March 2010 but had become ill within about 5-6 days of discharge. There is a strong indication that </t>
    </r>
    <r>
      <rPr>
        <b/>
        <sz val="8"/>
        <color rgb="FF363636"/>
        <rFont val="Arial"/>
        <family val="2"/>
      </rPr>
      <t>[I/S]</t>
    </r>
    <r>
      <rPr>
        <sz val="8"/>
        <color rgb="FF363636"/>
        <rFont val="Arial"/>
        <family val="2"/>
      </rPr>
      <t>t's illness was hospital acquired.</t>
    </r>
  </si>
  <si>
    <r>
      <t xml:space="preserve">Amber - FOD Ops Unit 5 Group 20 - Princess Alexandra Hospital NHS Trust - Contaminated basement - 30.10.19
Anon – N Disc – Y FB – Y 
•	The basement is prone to flooding.
•	On 1st August, a maintenance operative, </t>
    </r>
    <r>
      <rPr>
        <b/>
        <sz val="8"/>
        <color rgb="FF363636"/>
        <rFont val="Arial"/>
        <family val="2"/>
      </rPr>
      <t xml:space="preserve">[I/S] </t>
    </r>
    <r>
      <rPr>
        <sz val="8"/>
        <color rgb="FF363636"/>
        <rFont val="Arial"/>
        <family val="2"/>
      </rPr>
      <t xml:space="preserve">, was called to a major flood in the basement. 
•	He wore his protective wellies as provided by the trust however, one of the pumps in the basement was not working and the flood water became deep enough for it to go over the top of his wellies soaking his feet.
•	After this event, </t>
    </r>
    <r>
      <rPr>
        <b/>
        <sz val="8"/>
        <color rgb="FF363636"/>
        <rFont val="Arial"/>
        <family val="2"/>
      </rPr>
      <t>[I/S]</t>
    </r>
    <r>
      <rPr>
        <sz val="8"/>
        <color rgb="FF363636"/>
        <rFont val="Arial"/>
        <family val="2"/>
      </rPr>
      <t xml:space="preserve"> started to get small sores on his feet which eventually blistered, for which he is currently in hospital.
•	The condition of the basement has been highlighted to management with requests for it to be cleaned. 
•	There are ongoing concerns for operatives working down in basement without sufficient PPE / RPE.</t>
    </r>
  </si>
  <si>
    <r>
      <t xml:space="preserve">CLOSED 26 October 2016 due to duplication - for further details of enquiry see CASE 4441339.
AMBER - Sth Ops 2 Grp 8 - North Essex Partnership - Patient Care - 18.10.14
Anon - No Disc -Yes Feedback - Yes
Dear Sirs,
Death Of </t>
    </r>
    <r>
      <rPr>
        <b/>
        <sz val="8"/>
        <color rgb="FF363636"/>
        <rFont val="Arial"/>
        <family val="2"/>
      </rPr>
      <t xml:space="preserve">[I/S] </t>
    </r>
    <r>
      <rPr>
        <sz val="8"/>
        <color rgb="FF363636"/>
        <rFont val="Arial"/>
        <family val="2"/>
      </rPr>
      <t>years old at NEPFT NHS Mental Hospital
I notice on your website that NHS Ayrshire has been fined for serious safety breaches after a mental patient was able to hang herself.
I would like someone from your body to look into health and safety failings at the North Essex Partnership Foundation Trust - The Linden Center,Galleywood Ward,  Chelmsford. Essex - where my son was able to hang himself November 2012.
Although his inquest has yet to take place - there are a few alarming findings since his death.
From the internal investigation it has been determined that the yearly ligature assessment had not been done for 21 months.
Patient observations had not been done
Care plans were incomplete
A care plan had been written up five days after my sons passing and slipped back into his records.
Two nurses are currently awaiting a hearing by the Nursing and Midwifery council for fitness to practice.
My son had used a pillow case to hang himself with, on the door hinge - it had been previously recommended that these were replaced with safety hinges after the death of another patient back in 2004.
The door to the room in which he had been placed did not open outwards and more worryingly staff on the ward did not all have swipe key, so could not get into room straight away.
The staff said they tried to use a defibrillator on my son - which said - do not shock - however no print out record was every found and I noticed a month after this incident, that all defibrillators across the ward were replaced, as batteries were not working.
My son was high suicide risk and was left alone with shoe laces, computer charging lead and belt.
-
Denise Gregory, who was sectioned under the Mental Health Act, was found unconscious on the floor in the Galleywood Ward of the Linden Centre, a mental health inpatient unit at the Chelmsford hospital, at about 10.30pm on Sunday October 10, 2004. 
The inquest jury in Chelmsford heard the 40-year-old, of Bramwoods Road, Great Baddow, managed to find a radio lead and tie it to the hinges of the door to her room and around her neck. 
-
Changes should have been made at this time, but nothing had been done.
I have lots more information available and would appreciate if someone from your offices would contact me regarding this situation.
I am doing as much as I can to stop this situation ever happening to another patient or family.
 Yours sincerely
Melanie Leahy      Tel - 07762  887113
localadruth@aol.com
My address -
2 Quayside Mews
Maldon
Essex
CM9 5HS</t>
    </r>
  </si>
  <si>
    <r>
      <t xml:space="preserve">Amber - FOD Ops 5 Gr 20 - Basildon &amp; Thurrock University Hospitals NHS - 23.7.18 - Issues risk assessments.
Anon N - Disc Y - FB Y
"I arrived at Basildon Hospital's Grangewaters ward on 02/04/2018 for a long day Bank Support worker shift I had self booked online. After the handover I was told by </t>
    </r>
    <r>
      <rPr>
        <b/>
        <sz val="8"/>
        <color rgb="FF363636"/>
        <rFont val="Arial"/>
        <family val="2"/>
      </rPr>
      <t xml:space="preserve">[I/S] </t>
    </r>
    <r>
      <rPr>
        <sz val="8"/>
        <color rgb="FF363636"/>
        <rFont val="Arial"/>
        <family val="2"/>
      </rPr>
      <t xml:space="preserve">(Matron) to go to 136 (seclusion) but I wasn't given a pinpoint, keys or fob. On my arrival at 136 the support worker on observations opened the door to introduce me to the patient and handing over and the night staff left and whilst still in the room with the patient, the patient asked me to come and see the state of the toilet and it was very dirty (soiled everywhere) and whilst talking to the patient the senior charge nurse (I think his name is </t>
    </r>
    <r>
      <rPr>
        <b/>
        <sz val="8"/>
        <color rgb="FF363636"/>
        <rFont val="Arial"/>
        <family val="2"/>
      </rPr>
      <t>[I/S]</t>
    </r>
    <r>
      <rPr>
        <sz val="8"/>
        <color rgb="FF363636"/>
        <rFont val="Arial"/>
        <family val="2"/>
      </rPr>
      <t xml:space="preserve">) arrived and the patient complained to him about the toilet and we both went inside when he saw the toilet he said "that was unacceptable" and he told the patient to move into the other room just opposite but in the same seclusion enclosure, he (senior Matron) also asked me to help the patient move his belongings and whilst I was helping the patient he (senior matron) locked me and the patient in the section 136 and left so I was locked with the patient in there for 31 minutes banging the door and shouting up until </t>
    </r>
    <r>
      <rPr>
        <b/>
        <sz val="8"/>
        <color rgb="FF363636"/>
        <rFont val="Arial"/>
        <family val="2"/>
      </rPr>
      <t>[I/S]</t>
    </r>
    <r>
      <rPr>
        <sz val="8"/>
        <color rgb="FF363636"/>
        <rFont val="Arial"/>
        <family val="2"/>
      </rPr>
      <t xml:space="preserve"> (support worker) had me and opened the door for me. I explained to him what had happened and that I was very shaken and </t>
    </r>
    <r>
      <rPr>
        <b/>
        <sz val="8"/>
        <color rgb="FF363636"/>
        <rFont val="Arial"/>
        <family val="2"/>
      </rPr>
      <t xml:space="preserve">[I/S] </t>
    </r>
    <r>
      <rPr>
        <sz val="8"/>
        <color rgb="FF363636"/>
        <rFont val="Arial"/>
        <family val="2"/>
      </rPr>
      <t>conducted senior charge Nurse</t>
    </r>
    <r>
      <rPr>
        <b/>
        <sz val="8"/>
        <color rgb="FF363636"/>
        <rFont val="Arial"/>
        <family val="2"/>
      </rPr>
      <t xml:space="preserve"> [I/S] </t>
    </r>
    <r>
      <rPr>
        <sz val="8"/>
        <color rgb="FF363636"/>
        <rFont val="Arial"/>
        <family val="2"/>
      </rPr>
      <t xml:space="preserve">and I told him I just want to go outside and he said to me oh so you are refusing to work then he called Grangewaters ward then came </t>
    </r>
    <r>
      <rPr>
        <b/>
        <sz val="8"/>
        <color rgb="FF363636"/>
        <rFont val="Arial"/>
        <family val="2"/>
      </rPr>
      <t>[I/S]</t>
    </r>
    <r>
      <rPr>
        <sz val="8"/>
        <color rgb="FF363636"/>
        <rFont val="Arial"/>
        <family val="2"/>
      </rPr>
      <t>(matron) and said to me take your bag and I will escort you outside and he summoned one support worker (</t>
    </r>
    <r>
      <rPr>
        <b/>
        <sz val="8"/>
        <color rgb="FF363636"/>
        <rFont val="Arial"/>
        <family val="2"/>
      </rPr>
      <t>[I/S]</t>
    </r>
    <r>
      <rPr>
        <sz val="8"/>
        <color rgb="FF363636"/>
        <rFont val="Arial"/>
        <family val="2"/>
      </rPr>
      <t>) to call for security. Chloe didn't even asked me what had happened yet she was the one who sent me to section 136 seclusion room without a pinpoint or keys. I walked out of the building and by the time I got to the multi-storey car park I checked on my phone and they had already taken me of the bank online rota." After I made the above complaint I was suspended without pay then sacked and reinstated after appeal.</t>
    </r>
  </si>
  <si>
    <r>
      <t xml:space="preserve">Essex Partnership University NHS - </t>
    </r>
    <r>
      <rPr>
        <b/>
        <sz val="8"/>
        <color rgb="FF363636"/>
        <rFont val="Arial"/>
        <family val="2"/>
      </rPr>
      <t xml:space="preserve">[I/S] </t>
    </r>
    <r>
      <rPr>
        <sz val="8"/>
        <color rgb="FF363636"/>
        <rFont val="Arial"/>
        <family val="2"/>
      </rPr>
      <t>- Fatality - 11/05/20</t>
    </r>
  </si>
  <si>
    <r>
      <t xml:space="preserve">Runwood Homes Limited - Windle Crt - COVID 19 Fatal - </t>
    </r>
    <r>
      <rPr>
        <b/>
        <sz val="8"/>
        <color rgb="FF363636"/>
        <rFont val="Arial"/>
        <family val="2"/>
      </rPr>
      <t>[I/S]</t>
    </r>
    <r>
      <rPr>
        <sz val="8"/>
        <color rgb="FF363636"/>
        <rFont val="Arial"/>
        <family val="2"/>
      </rPr>
      <t xml:space="preserve"> -29/06/20</t>
    </r>
  </si>
  <si>
    <r>
      <t xml:space="preserve">Princess Alexandra Hospital NHS Trust - </t>
    </r>
    <r>
      <rPr>
        <b/>
        <sz val="8"/>
        <color rgb="FF363636"/>
        <rFont val="Arial"/>
        <family val="2"/>
      </rPr>
      <t>[I/S]</t>
    </r>
    <r>
      <rPr>
        <sz val="8"/>
        <color rgb="FF363636"/>
        <rFont val="Arial"/>
        <family val="2"/>
      </rPr>
      <t xml:space="preserve"> - COVID-19 Fatal 28/08/20</t>
    </r>
  </si>
  <si>
    <r>
      <t xml:space="preserve">Mid and South Essex Hosp NHS Trust - Ill Health - COVID19 - DP - </t>
    </r>
    <r>
      <rPr>
        <b/>
        <sz val="8"/>
        <color rgb="FF363636"/>
        <rFont val="Arial"/>
        <family val="2"/>
      </rPr>
      <t>[I/S]</t>
    </r>
  </si>
  <si>
    <r>
      <t xml:space="preserve">Princess Alexandra Hospital NHS Trust- COVID 19 Fatality- </t>
    </r>
    <r>
      <rPr>
        <b/>
        <sz val="8"/>
        <color rgb="FF363636"/>
        <rFont val="Arial"/>
        <family val="2"/>
      </rPr>
      <t xml:space="preserve">[I/S] </t>
    </r>
    <r>
      <rPr>
        <sz val="8"/>
        <color rgb="FF363636"/>
        <rFont val="Arial"/>
        <family val="2"/>
      </rPr>
      <t>-01/12/20</t>
    </r>
  </si>
  <si>
    <r>
      <t xml:space="preserve">Cygnet Health Care Limited - Trunk Fracture - </t>
    </r>
    <r>
      <rPr>
        <b/>
        <sz val="8"/>
        <color rgb="FF363636"/>
        <rFont val="Arial"/>
        <family val="2"/>
      </rPr>
      <t>[I/S]</t>
    </r>
    <r>
      <rPr>
        <sz val="8"/>
        <color rgb="FF363636"/>
        <rFont val="Arial"/>
        <family val="2"/>
      </rPr>
      <t xml:space="preserve"> - FE - 6/8/2021</t>
    </r>
  </si>
  <si>
    <r>
      <t xml:space="preserve">Basildon University Hospital - </t>
    </r>
    <r>
      <rPr>
        <b/>
        <sz val="8"/>
        <color rgb="FF363636"/>
        <rFont val="Arial"/>
        <family val="2"/>
      </rPr>
      <t>[I/S]</t>
    </r>
    <r>
      <rPr>
        <sz val="8"/>
        <color rgb="FF363636"/>
        <rFont val="Arial"/>
        <family val="2"/>
      </rPr>
      <t xml:space="preserve"> - Burns - 22 sep 2021</t>
    </r>
  </si>
  <si>
    <r>
      <t xml:space="preserve">Moving Patient weighing more than 100kg from bed to operating table without assistance.  Other staff were not available to help, therefore pushed the patient alone.
26.09.06 Visited IP (Operating department practitioner)  at home to discuss back injury incurred when pushing 100 kg patient onto operating table without assistance on 11.08.2006.  
05.10.06 JV with </t>
    </r>
    <r>
      <rPr>
        <b/>
        <sz val="8"/>
        <color rgb="FF363636"/>
        <rFont val="Arial"/>
        <family val="2"/>
      </rPr>
      <t xml:space="preserve">[I/S] </t>
    </r>
    <r>
      <rPr>
        <sz val="8"/>
        <color rgb="FF363636"/>
        <rFont val="Arial"/>
        <family val="2"/>
      </rPr>
      <t xml:space="preserve">to investigate accident. Saw </t>
    </r>
    <r>
      <rPr>
        <b/>
        <sz val="8"/>
        <color rgb="FF363636"/>
        <rFont val="Arial"/>
        <family val="2"/>
      </rPr>
      <t>[I/S]</t>
    </r>
    <r>
      <rPr>
        <sz val="8"/>
        <color rgb="FF363636"/>
        <rFont val="Arial"/>
        <family val="2"/>
      </rPr>
      <t xml:space="preserve"> Back Care adviser, [I/S], operating theatre manager, and spoke to a number of theatre staff. 
09.10.2006 Visited hospital to discuss accident with </t>
    </r>
    <r>
      <rPr>
        <b/>
        <sz val="8"/>
        <color rgb="FF363636"/>
        <rFont val="Arial"/>
        <family val="2"/>
      </rPr>
      <t>[I/S]</t>
    </r>
    <r>
      <rPr>
        <sz val="8"/>
        <color rgb="FF363636"/>
        <rFont val="Arial"/>
        <family val="2"/>
      </rPr>
      <t xml:space="preserve">, Clinical Services Manager who was off site at previous visit.
14.11.06 Saw </t>
    </r>
    <r>
      <rPr>
        <b/>
        <sz val="8"/>
        <color rgb="FF363636"/>
        <rFont val="Arial"/>
        <family val="2"/>
      </rPr>
      <t>[I/S]</t>
    </r>
    <r>
      <rPr>
        <sz val="8"/>
        <color rgb="FF363636"/>
        <rFont val="Arial"/>
        <family val="2"/>
      </rPr>
      <t xml:space="preserve">, group health and safety manager to discuss patient handling/MH policy and accident to </t>
    </r>
    <r>
      <rPr>
        <b/>
        <sz val="8"/>
        <color rgb="FF363636"/>
        <rFont val="Arial"/>
        <family val="2"/>
      </rPr>
      <t>[I/S]</t>
    </r>
    <r>
      <rPr>
        <sz val="8"/>
        <color rgb="FF363636"/>
        <rFont val="Arial"/>
        <family val="2"/>
      </rPr>
      <t xml:space="preserve">.
15.12.06 JV with </t>
    </r>
    <r>
      <rPr>
        <b/>
        <sz val="8"/>
        <color rgb="FF363636"/>
        <rFont val="Arial"/>
        <family val="2"/>
      </rPr>
      <t>[I/S]</t>
    </r>
    <r>
      <rPr>
        <sz val="8"/>
        <color rgb="FF363636"/>
        <rFont val="Arial"/>
        <family val="2"/>
      </rPr>
      <t xml:space="preserve">, Band 2, to meet Mr </t>
    </r>
    <r>
      <rPr>
        <b/>
        <sz val="8"/>
        <color rgb="FF363636"/>
        <rFont val="Arial"/>
        <family val="2"/>
      </rPr>
      <t>[I/S]</t>
    </r>
    <r>
      <rPr>
        <sz val="8"/>
        <color rgb="FF363636"/>
        <rFont val="Arial"/>
        <family val="2"/>
      </rPr>
      <t xml:space="preserve">, surgeon operating on day of accident to Christine Staines.
19.03.07 Meeting between </t>
    </r>
    <r>
      <rPr>
        <b/>
        <sz val="8"/>
        <color rgb="FF363636"/>
        <rFont val="Arial"/>
        <family val="2"/>
      </rPr>
      <t>[I/S]</t>
    </r>
    <r>
      <rPr>
        <sz val="8"/>
        <color rgb="FF363636"/>
        <rFont val="Arial"/>
        <family val="2"/>
      </rPr>
      <t xml:space="preserve">, Band 2, Luton, lead PI for Capio, [I/S], Ergonomics Inspector, [I/S, Director of Quality, Richard Parsons, new Regional manager, </t>
    </r>
    <r>
      <rPr>
        <b/>
        <sz val="8"/>
        <color rgb="FF363636"/>
        <rFont val="Arial"/>
        <family val="2"/>
      </rPr>
      <t>[I/S]</t>
    </r>
    <r>
      <rPr>
        <sz val="8"/>
        <color rgb="FF363636"/>
        <rFont val="Arial"/>
        <family val="2"/>
      </rPr>
      <t>, new general manager for Springfield hosp.</t>
    </r>
    <r>
      <rPr>
        <b/>
        <sz val="8"/>
        <color rgb="FF363636"/>
        <rFont val="Arial"/>
        <family val="2"/>
      </rPr>
      <t xml:space="preserve"> [I/S],</t>
    </r>
    <r>
      <rPr>
        <sz val="8"/>
        <color rgb="FF363636"/>
        <rFont val="Arial"/>
        <family val="2"/>
      </rPr>
      <t xml:space="preserve"> Clinical Services manager, Springfield hosp. + </t>
    </r>
    <r>
      <rPr>
        <b/>
        <sz val="8"/>
        <color rgb="FF363636"/>
        <rFont val="Arial"/>
        <family val="2"/>
      </rPr>
      <t>[I/S]</t>
    </r>
    <r>
      <rPr>
        <sz val="8"/>
        <color rgb="FF363636"/>
        <rFont val="Arial"/>
        <family val="2"/>
      </rPr>
      <t>, Group safety officer.  Meeting to explain why legal action considered against company wrt to accident to</t>
    </r>
    <r>
      <rPr>
        <b/>
        <sz val="8"/>
        <color rgb="FF363636"/>
        <rFont val="Arial"/>
        <family val="2"/>
      </rPr>
      <t xml:space="preserve">  [I/S].</t>
    </r>
    <r>
      <rPr>
        <sz val="8"/>
        <color rgb="FF363636"/>
        <rFont val="Arial"/>
        <family val="2"/>
      </rPr>
      <t xml:space="preserve">  Series of significant failures in  management of the MH risk evident from the investigation e.g. no ref. to patient handling in MH policy, no monitoring to ensure control measures identified in risk assessments implemented, no one following lateral transfer procedure for theatres. Some progress made on theatre training, selection of equipment etc.  2 x IN served in relation to MH training in theatres and management of the MH risk.  Notices apply solely to Springfield but emphasised that we expect other units to upgrade patient moving and handling practice also. Need for Capio to manage H+s effectively at strategic level at its 22+ hospitals stressed by  </t>
    </r>
    <r>
      <rPr>
        <b/>
        <sz val="8"/>
        <color rgb="FF363636"/>
        <rFont val="Arial"/>
        <family val="2"/>
      </rPr>
      <t>[I/S].</t>
    </r>
    <r>
      <rPr>
        <sz val="8"/>
        <color rgb="FF363636"/>
        <rFont val="Arial"/>
        <family val="2"/>
      </rPr>
      <t xml:space="preserve">
21.3.07 Outcome of meeting + issue of 2 xIN explained to IP, </t>
    </r>
    <r>
      <rPr>
        <b/>
        <sz val="8"/>
        <color rgb="FF363636"/>
        <rFont val="Arial"/>
        <family val="2"/>
      </rPr>
      <t xml:space="preserve"> [I/S].</t>
    </r>
    <r>
      <rPr>
        <sz val="8"/>
        <color rgb="FF363636"/>
        <rFont val="Arial"/>
        <family val="2"/>
      </rPr>
      <t xml:space="preserve">
22.6.07 Visit to check compliance with INs.  Saw  </t>
    </r>
    <r>
      <rPr>
        <b/>
        <sz val="8"/>
        <color rgb="FF363636"/>
        <rFont val="Arial"/>
        <family val="2"/>
      </rPr>
      <t xml:space="preserve">[I/S] </t>
    </r>
    <r>
      <rPr>
        <sz val="8"/>
        <color rgb="FF363636"/>
        <rFont val="Arial"/>
        <family val="2"/>
      </rPr>
      <t xml:space="preserve">group safety officer, </t>
    </r>
    <r>
      <rPr>
        <b/>
        <sz val="8"/>
        <color rgb="FF363636"/>
        <rFont val="Arial"/>
        <family val="2"/>
      </rPr>
      <t xml:space="preserve"> [I/S]</t>
    </r>
    <r>
      <rPr>
        <sz val="8"/>
        <color rgb="FF363636"/>
        <rFont val="Arial"/>
        <family val="2"/>
      </rPr>
      <t xml:space="preserve">, clinical services manager, </t>
    </r>
    <r>
      <rPr>
        <b/>
        <sz val="8"/>
        <color rgb="FF363636"/>
        <rFont val="Arial"/>
        <family val="2"/>
      </rPr>
      <t xml:space="preserve"> [I/S] </t>
    </r>
    <r>
      <rPr>
        <sz val="8"/>
        <color rgb="FF363636"/>
        <rFont val="Arial"/>
        <family val="2"/>
      </rPr>
      <t xml:space="preserve">deputy manager with site h+s responsibility, and  </t>
    </r>
    <r>
      <rPr>
        <b/>
        <sz val="8"/>
        <color rgb="FF363636"/>
        <rFont val="Arial"/>
        <family val="2"/>
      </rPr>
      <t xml:space="preserve">[I/S] </t>
    </r>
    <r>
      <rPr>
        <sz val="8"/>
        <color rgb="FF363636"/>
        <rFont val="Arial"/>
        <family val="2"/>
      </rPr>
      <t>, Back Care Adviser.  Theatre lateral transfer procedures redrafted, training now in hand, but not completed, for theatre staff, Hovermat purchased, inspections and audits introduced to ensure compliance with procedures.  Considerable amount of work undertaken to improve systems and working procedures overall at local level where staff appear to be enthusiastic about introducing the necessary changes.  Disappointingly the Group MH handling policy had only been marginally revised to refer in passing to patients and was still poor, and the person identified (not appointed?) to act as strategic back care adviser did not meet the spec. set out in the National Back Exchange guidance (postgrad qual. in egonomics etc).  Notices signed off in view of the extensive improvements made to manual handling arrangements, but advice given re MH policy and suitable strategic back care adviser. 
These issues were subsequently pursued with the Group over the summer by email (</t>
    </r>
    <r>
      <rPr>
        <b/>
        <sz val="8"/>
        <color rgb="FF363636"/>
        <rFont val="Arial"/>
        <family val="2"/>
      </rPr>
      <t xml:space="preserve"> [I/S]</t>
    </r>
    <r>
      <rPr>
        <sz val="8"/>
        <color rgb="FF363636"/>
        <rFont val="Arial"/>
        <family val="2"/>
      </rPr>
      <t xml:space="preserve">  in particular).</t>
    </r>
  </si>
  <si>
    <r>
      <t>17, 18, 19.10.06 Site visits. Agreed with</t>
    </r>
    <r>
      <rPr>
        <b/>
        <sz val="8"/>
        <color rgb="FF363636"/>
        <rFont val="Arial"/>
        <family val="2"/>
      </rPr>
      <t xml:space="preserve">  [I/S] </t>
    </r>
    <r>
      <rPr>
        <sz val="8"/>
        <color rgb="FF363636"/>
        <rFont val="Arial"/>
        <family val="2"/>
      </rPr>
      <t xml:space="preserve"> from Essex Police that they would lead the investigation but that I would sit in on police interviews of some witnesses. Investigation supervised by DSI</t>
    </r>
    <r>
      <rPr>
        <b/>
        <sz val="8"/>
        <color rgb="FF363636"/>
        <rFont val="Arial"/>
        <family val="2"/>
      </rPr>
      <t xml:space="preserve">  [I/S] </t>
    </r>
    <r>
      <rPr>
        <sz val="8"/>
        <color rgb="FF363636"/>
        <rFont val="Arial"/>
        <family val="2"/>
      </rPr>
      <t xml:space="preserve">of Basildon Police and Martin Passmore, who took over from </t>
    </r>
    <r>
      <rPr>
        <b/>
        <sz val="8"/>
        <color rgb="FF363636"/>
        <rFont val="Arial"/>
        <family val="2"/>
      </rPr>
      <t xml:space="preserve"> [I/S] </t>
    </r>
    <r>
      <rPr>
        <sz val="8"/>
        <color rgb="FF363636"/>
        <rFont val="Arial"/>
        <family val="2"/>
      </rPr>
      <t xml:space="preserve">. Saw </t>
    </r>
    <r>
      <rPr>
        <b/>
        <sz val="8"/>
        <color rgb="FF363636"/>
        <rFont val="Arial"/>
        <family val="2"/>
      </rPr>
      <t xml:space="preserve"> [I/S] </t>
    </r>
    <r>
      <rPr>
        <sz val="8"/>
        <color rgb="FF363636"/>
        <rFont val="Arial"/>
        <family val="2"/>
      </rPr>
      <t xml:space="preserve"> Clinical Manager,</t>
    </r>
    <r>
      <rPr>
        <b/>
        <sz val="8"/>
        <color rgb="FF363636"/>
        <rFont val="Arial"/>
        <family val="2"/>
      </rPr>
      <t xml:space="preserve"> [I/S] </t>
    </r>
    <r>
      <rPr>
        <sz val="8"/>
        <color rgb="FF363636"/>
        <rFont val="Arial"/>
        <family val="2"/>
      </rPr>
      <t xml:space="preserve">, Clinical Risk Manager, </t>
    </r>
    <r>
      <rPr>
        <b/>
        <sz val="8"/>
        <color rgb="FF363636"/>
        <rFont val="Arial"/>
        <family val="2"/>
      </rPr>
      <t xml:space="preserve"> [I/S] </t>
    </r>
    <r>
      <rPr>
        <sz val="8"/>
        <color rgb="FF363636"/>
        <rFont val="Arial"/>
        <family val="2"/>
      </rPr>
      <t xml:space="preserve">HR Manager and </t>
    </r>
    <r>
      <rPr>
        <b/>
        <sz val="8"/>
        <color rgb="FF363636"/>
        <rFont val="Arial"/>
        <family val="2"/>
      </rPr>
      <t xml:space="preserve"> [I/S] </t>
    </r>
    <r>
      <rPr>
        <sz val="8"/>
        <color rgb="FF363636"/>
        <rFont val="Arial"/>
        <family val="2"/>
      </rPr>
      <t xml:space="preserve"> nurses, </t>
    </r>
    <r>
      <rPr>
        <b/>
        <sz val="8"/>
        <color rgb="FF363636"/>
        <rFont val="Arial"/>
        <family val="2"/>
      </rPr>
      <t xml:space="preserve"> [I/S] </t>
    </r>
    <r>
      <rPr>
        <sz val="8"/>
        <color rgb="FF363636"/>
        <rFont val="Arial"/>
        <family val="2"/>
      </rPr>
      <t xml:space="preserve"> Ward managers, </t>
    </r>
    <r>
      <rPr>
        <b/>
        <sz val="8"/>
        <color rgb="FF363636"/>
        <rFont val="Arial"/>
        <family val="2"/>
      </rPr>
      <t xml:space="preserve"> [I/S] </t>
    </r>
    <r>
      <rPr>
        <sz val="8"/>
        <color rgb="FF363636"/>
        <rFont val="Arial"/>
        <family val="2"/>
      </rPr>
      <t xml:space="preserve">, back care advisor. Took photos and measurements of bed and cot bumpers.
10.11.06 Saw </t>
    </r>
    <r>
      <rPr>
        <b/>
        <sz val="8"/>
        <color rgb="FF363636"/>
        <rFont val="Arial"/>
        <family val="2"/>
      </rPr>
      <t xml:space="preserve"> [I/S] </t>
    </r>
    <r>
      <rPr>
        <sz val="8"/>
        <color rgb="FF363636"/>
        <rFont val="Arial"/>
        <family val="2"/>
      </rPr>
      <t xml:space="preserve"> to discuss preventive measures now in hand.    
3.11.06 Attended case conference at Brentwood Police station with </t>
    </r>
    <r>
      <rPr>
        <b/>
        <sz val="8"/>
        <color rgb="FF363636"/>
        <rFont val="Arial"/>
        <family val="2"/>
      </rPr>
      <t xml:space="preserve"> [I/S] </t>
    </r>
    <r>
      <rPr>
        <sz val="8"/>
        <color rgb="FF363636"/>
        <rFont val="Arial"/>
        <family val="2"/>
      </rPr>
      <t xml:space="preserve"> Band 2. Chaired by </t>
    </r>
    <r>
      <rPr>
        <b/>
        <sz val="8"/>
        <color rgb="FF363636"/>
        <rFont val="Arial"/>
        <family val="2"/>
      </rPr>
      <t xml:space="preserve"> [I/S] </t>
    </r>
    <r>
      <rPr>
        <sz val="8"/>
        <color rgb="FF363636"/>
        <rFont val="Arial"/>
        <family val="2"/>
      </rPr>
      <t xml:space="preserve">. Basildon Hospital representatives invited by police in error. Copies of statements taken by police given to both sides. 
2.1.07 Telephone call from </t>
    </r>
    <r>
      <rPr>
        <b/>
        <sz val="8"/>
        <color rgb="FF363636"/>
        <rFont val="Arial"/>
        <family val="2"/>
      </rPr>
      <t xml:space="preserve"> [I/S] </t>
    </r>
    <r>
      <rPr>
        <sz val="8"/>
        <color rgb="FF363636"/>
        <rFont val="Arial"/>
        <family val="2"/>
      </rPr>
      <t xml:space="preserve">requesting our consent to release of the body which I gave.  Investigation to be handed over to HSE shortly.
18.1.07 Saw </t>
    </r>
    <r>
      <rPr>
        <b/>
        <sz val="8"/>
        <color rgb="FF363636"/>
        <rFont val="Arial"/>
        <family val="2"/>
      </rPr>
      <t xml:space="preserve"> [I/S] </t>
    </r>
    <r>
      <rPr>
        <sz val="8"/>
        <color rgb="FF363636"/>
        <rFont val="Arial"/>
        <family val="2"/>
      </rPr>
      <t xml:space="preserve">at Basildon Police station and collected final police report, bumpers, SOCO photos, evidence continuity statements and other documents as case now 
29.03.07 JV with </t>
    </r>
    <r>
      <rPr>
        <b/>
        <sz val="8"/>
        <color rgb="FF363636"/>
        <rFont val="Arial"/>
        <family val="2"/>
      </rPr>
      <t xml:space="preserve"> [I/S] </t>
    </r>
    <r>
      <rPr>
        <sz val="8"/>
        <color rgb="FF363636"/>
        <rFont val="Arial"/>
        <family val="2"/>
      </rPr>
      <t xml:space="preserve">Ergonomics specialist and </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 and take measurements of Contoura 460 profiling bed and bed rails, Huntleigh Healthcare, Luton 
16.04.07 Brief visit to collect relevant Trust documents prior to taking a statement from </t>
    </r>
    <r>
      <rPr>
        <b/>
        <sz val="8"/>
        <color rgb="FF363636"/>
        <rFont val="Arial"/>
        <family val="2"/>
      </rPr>
      <t xml:space="preserve"> [I/S] </t>
    </r>
    <r>
      <rPr>
        <sz val="8"/>
        <color rgb="FF363636"/>
        <rFont val="Arial"/>
        <family val="2"/>
      </rPr>
      <t>,Head of Clinical Governance.   
23.04.07 JV with</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 .
30.04.07 JV with </t>
    </r>
    <r>
      <rPr>
        <b/>
        <sz val="8"/>
        <color rgb="FF363636"/>
        <rFont val="Arial"/>
        <family val="2"/>
      </rPr>
      <t xml:space="preserve"> [I/S] </t>
    </r>
    <r>
      <rPr>
        <sz val="8"/>
        <color rgb="FF363636"/>
        <rFont val="Arial"/>
        <family val="2"/>
      </rPr>
      <t xml:space="preserve"> to take statements from </t>
    </r>
    <r>
      <rPr>
        <b/>
        <sz val="8"/>
        <color rgb="FF363636"/>
        <rFont val="Arial"/>
        <family val="2"/>
      </rPr>
      <t xml:space="preserve"> [I/S] </t>
    </r>
    <r>
      <rPr>
        <sz val="8"/>
        <color rgb="FF363636"/>
        <rFont val="Arial"/>
        <family val="2"/>
      </rPr>
      <t xml:space="preserve"> and </t>
    </r>
    <r>
      <rPr>
        <b/>
        <sz val="8"/>
        <color rgb="FF363636"/>
        <rFont val="Arial"/>
        <family val="2"/>
      </rPr>
      <t xml:space="preserve"> [I/S] </t>
    </r>
    <r>
      <rPr>
        <sz val="8"/>
        <color rgb="FF363636"/>
        <rFont val="Arial"/>
        <family val="2"/>
      </rPr>
      <t xml:space="preserve"> RN.  
01.05.07 JV with </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 Saw </t>
    </r>
    <r>
      <rPr>
        <b/>
        <sz val="8"/>
        <color rgb="FF363636"/>
        <rFont val="Arial"/>
        <family val="2"/>
      </rPr>
      <t xml:space="preserve"> [I/S] </t>
    </r>
    <r>
      <rPr>
        <sz val="8"/>
        <color rgb="FF363636"/>
        <rFont val="Arial"/>
        <family val="2"/>
      </rPr>
      <t xml:space="preserve">, matron.
03.4.07 JV with </t>
    </r>
    <r>
      <rPr>
        <b/>
        <sz val="8"/>
        <color rgb="FF363636"/>
        <rFont val="Arial"/>
        <family val="2"/>
      </rPr>
      <t xml:space="preserve"> [I/S] </t>
    </r>
    <r>
      <rPr>
        <sz val="8"/>
        <color rgb="FF363636"/>
        <rFont val="Arial"/>
        <family val="2"/>
      </rPr>
      <t xml:space="preserve">, Band 2, for case review with </t>
    </r>
    <r>
      <rPr>
        <b/>
        <sz val="8"/>
        <color rgb="FF363636"/>
        <rFont val="Arial"/>
        <family val="2"/>
      </rPr>
      <t xml:space="preserve"> [I/S] </t>
    </r>
    <r>
      <rPr>
        <sz val="8"/>
        <color rgb="FF363636"/>
        <rFont val="Arial"/>
        <family val="2"/>
      </rPr>
      <t xml:space="preserve">, LAO, Rose Court. Evidence requirements discussed and action programme drawn up.
03.05.07 JV with </t>
    </r>
    <r>
      <rPr>
        <b/>
        <sz val="8"/>
        <color rgb="FF363636"/>
        <rFont val="Arial"/>
        <family val="2"/>
      </rPr>
      <t xml:space="preserve"> [I/S] </t>
    </r>
    <r>
      <rPr>
        <sz val="8"/>
        <color rgb="FF363636"/>
        <rFont val="Arial"/>
        <family val="2"/>
      </rPr>
      <t xml:space="preserve">to take a statement from </t>
    </r>
    <r>
      <rPr>
        <b/>
        <sz val="8"/>
        <color rgb="FF363636"/>
        <rFont val="Arial"/>
        <family val="2"/>
      </rPr>
      <t xml:space="preserve"> [I/S] </t>
    </r>
    <r>
      <rPr>
        <sz val="8"/>
        <color rgb="FF363636"/>
        <rFont val="Arial"/>
        <family val="2"/>
      </rPr>
      <t xml:space="preserve"> Senior Nurse, Recruitment and Retention 
04.05.07 JV with </t>
    </r>
    <r>
      <rPr>
        <b/>
        <sz val="8"/>
        <color rgb="FF363636"/>
        <rFont val="Arial"/>
        <family val="2"/>
      </rPr>
      <t xml:space="preserve"> [I/S] t</t>
    </r>
    <r>
      <rPr>
        <sz val="8"/>
        <color rgb="FF363636"/>
        <rFont val="Arial"/>
        <family val="2"/>
      </rPr>
      <t xml:space="preserve">o take statement from </t>
    </r>
    <r>
      <rPr>
        <b/>
        <sz val="8"/>
        <color rgb="FF363636"/>
        <rFont val="Arial"/>
        <family val="2"/>
      </rPr>
      <t xml:space="preserve"> [I/S] </t>
    </r>
    <r>
      <rPr>
        <sz val="8"/>
        <color rgb="FF363636"/>
        <rFont val="Arial"/>
        <family val="2"/>
      </rPr>
      <t xml:space="preserve"> Manager, East Living Breakaway Centre, Aveley. 
Later visited Basildon Hospital and finalised statement from </t>
    </r>
    <r>
      <rPr>
        <b/>
        <sz val="8"/>
        <color rgb="FF363636"/>
        <rFont val="Arial"/>
        <family val="2"/>
      </rPr>
      <t xml:space="preserve"> [I/S] </t>
    </r>
    <r>
      <rPr>
        <sz val="8"/>
        <color rgb="FF363636"/>
        <rFont val="Arial"/>
        <family val="2"/>
      </rPr>
      <t xml:space="preserve"> Back Care Advisor, and took a statement from </t>
    </r>
    <r>
      <rPr>
        <b/>
        <sz val="8"/>
        <color rgb="FF363636"/>
        <rFont val="Arial"/>
        <family val="2"/>
      </rPr>
      <t xml:space="preserve"> [I/S] </t>
    </r>
    <r>
      <rPr>
        <sz val="8"/>
        <color rgb="FF363636"/>
        <rFont val="Arial"/>
        <family val="2"/>
      </rPr>
      <t xml:space="preserve">, SEN.  
09.05.07 JV with </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 Backcare advisor, Southend Hospital.   
10.05.07 Visit to the Base, Corringham (learning disability day care centre) to take statement from</t>
    </r>
    <r>
      <rPr>
        <b/>
        <sz val="8"/>
        <color rgb="FF363636"/>
        <rFont val="Arial"/>
        <family val="2"/>
      </rPr>
      <t xml:space="preserve"> [I/S] </t>
    </r>
    <r>
      <rPr>
        <sz val="8"/>
        <color rgb="FF363636"/>
        <rFont val="Arial"/>
        <family val="2"/>
      </rPr>
      <t xml:space="preserve">, centre manager.
14.5.07 JV with </t>
    </r>
    <r>
      <rPr>
        <b/>
        <sz val="8"/>
        <color rgb="FF363636"/>
        <rFont val="Arial"/>
        <family val="2"/>
      </rPr>
      <t xml:space="preserve"> [I/S] </t>
    </r>
    <r>
      <rPr>
        <sz val="8"/>
        <color rgb="FF363636"/>
        <rFont val="Arial"/>
        <family val="2"/>
      </rPr>
      <t>o take statements from Emma Spicer, student nurse, and</t>
    </r>
    <r>
      <rPr>
        <b/>
        <sz val="8"/>
        <color rgb="FF363636"/>
        <rFont val="Arial"/>
        <family val="2"/>
      </rPr>
      <t xml:space="preserve"> [I/S] </t>
    </r>
    <r>
      <rPr>
        <sz val="8"/>
        <color rgb="FF363636"/>
        <rFont val="Arial"/>
        <family val="2"/>
      </rPr>
      <t xml:space="preserve">Clinical Safety manager. 
15.05.07 am Visit to take statement from </t>
    </r>
    <r>
      <rPr>
        <b/>
        <sz val="8"/>
        <color rgb="FF363636"/>
        <rFont val="Arial"/>
        <family val="2"/>
      </rPr>
      <t xml:space="preserve"> [I/S] </t>
    </r>
    <r>
      <rPr>
        <sz val="8"/>
        <color rgb="FF363636"/>
        <rFont val="Arial"/>
        <family val="2"/>
      </rPr>
      <t xml:space="preserve"> Clinical Support Worker.
15.05.07 pm Returned in the early evening to take a statement from</t>
    </r>
    <r>
      <rPr>
        <b/>
        <sz val="8"/>
        <color rgb="FF363636"/>
        <rFont val="Arial"/>
        <family val="2"/>
      </rPr>
      <t xml:space="preserve"> [I/S] </t>
    </r>
    <r>
      <rPr>
        <sz val="8"/>
        <color rgb="FF363636"/>
        <rFont val="Arial"/>
        <family val="2"/>
      </rPr>
      <t xml:space="preserve">, Senior Staff Nurse.  Saw </t>
    </r>
    <r>
      <rPr>
        <b/>
        <sz val="8"/>
        <color rgb="FF363636"/>
        <rFont val="Arial"/>
        <family val="2"/>
      </rPr>
      <t xml:space="preserve"> [I/S] </t>
    </r>
    <r>
      <rPr>
        <sz val="8"/>
        <color rgb="FF363636"/>
        <rFont val="Arial"/>
        <family val="2"/>
      </rPr>
      <t xml:space="preserve">Clinical Services manager. 
16.5.07 JV to MHRA head office in London with </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bed rail expert. Copy of DB2001(04) and several other MHRA documents supplied at this meeting and subsequently by post and email.
 23.5.07 JV with </t>
    </r>
    <r>
      <rPr>
        <b/>
        <sz val="8"/>
        <color rgb="FF363636"/>
        <rFont val="Arial"/>
        <family val="2"/>
      </rPr>
      <t xml:space="preserve"> [I/S] </t>
    </r>
    <r>
      <rPr>
        <sz val="8"/>
        <color rgb="FF363636"/>
        <rFont val="Arial"/>
        <family val="2"/>
      </rPr>
      <t xml:space="preserve">to take statement from </t>
    </r>
    <r>
      <rPr>
        <b/>
        <sz val="8"/>
        <color rgb="FF363636"/>
        <rFont val="Arial"/>
        <family val="2"/>
      </rPr>
      <t xml:space="preserve"> [I/S] </t>
    </r>
    <r>
      <rPr>
        <sz val="8"/>
        <color rgb="FF363636"/>
        <rFont val="Arial"/>
        <family val="2"/>
      </rPr>
      <t xml:space="preserve">, Matron, Childrens' Wards and </t>
    </r>
    <r>
      <rPr>
        <b/>
        <sz val="8"/>
        <color rgb="FF363636"/>
        <rFont val="Arial"/>
        <family val="2"/>
      </rPr>
      <t xml:space="preserve"> [I/S] </t>
    </r>
    <r>
      <rPr>
        <sz val="8"/>
        <color rgb="FF363636"/>
        <rFont val="Arial"/>
        <family val="2"/>
      </rPr>
      <t xml:space="preserve"> Head of Children's Services. Visited children's ward and took photographs and measurements. 
23.5.07 Visit to The Base Corringham to take statement from </t>
    </r>
    <r>
      <rPr>
        <b/>
        <sz val="8"/>
        <color rgb="FF363636"/>
        <rFont val="Arial"/>
        <family val="2"/>
      </rPr>
      <t xml:space="preserve"> [I/S] </t>
    </r>
    <r>
      <rPr>
        <sz val="8"/>
        <color rgb="FF363636"/>
        <rFont val="Arial"/>
        <family val="2"/>
      </rPr>
      <t xml:space="preserve">1-1 carer at the day centre.
8.11.07 JV with </t>
    </r>
    <r>
      <rPr>
        <b/>
        <sz val="8"/>
        <color rgb="FF363636"/>
        <rFont val="Arial"/>
        <family val="2"/>
      </rPr>
      <t xml:space="preserve"> [I/S] </t>
    </r>
    <r>
      <rPr>
        <sz val="8"/>
        <color rgb="FF363636"/>
        <rFont val="Arial"/>
        <family val="2"/>
      </rPr>
      <t>to meet HM Coroner,</t>
    </r>
    <r>
      <rPr>
        <b/>
        <sz val="8"/>
        <color rgb="FF363636"/>
        <rFont val="Arial"/>
        <family val="2"/>
      </rPr>
      <t xml:space="preserve"> [I/S] </t>
    </r>
    <r>
      <rPr>
        <sz val="8"/>
        <color rgb="FF363636"/>
        <rFont val="Arial"/>
        <family val="2"/>
      </rPr>
      <t xml:space="preserve">, Coroner's officer at County Hall, Chelmsford.  </t>
    </r>
    <r>
      <rPr>
        <b/>
        <sz val="8"/>
        <color rgb="FF363636"/>
        <rFont val="Arial"/>
        <family val="2"/>
      </rPr>
      <t xml:space="preserve"> [I/S] </t>
    </r>
    <r>
      <rPr>
        <sz val="8"/>
        <color rgb="FF363636"/>
        <rFont val="Arial"/>
        <family val="2"/>
      </rPr>
      <t xml:space="preserve"> gave a verbal undertaking not to disclose any evidence without agreement by HSE.  Agreed statements to be sent ASAP and Exhibits on request at a later date. Explained that the HSE investigation had focused on systems and equipment (bedrails etc) failures while </t>
    </r>
    <r>
      <rPr>
        <b/>
        <sz val="8"/>
        <color rgb="FF363636"/>
        <rFont val="Arial"/>
        <family val="2"/>
      </rPr>
      <t xml:space="preserve"> [I/S] </t>
    </r>
    <r>
      <rPr>
        <sz val="8"/>
        <color rgb="FF363636"/>
        <rFont val="Arial"/>
        <family val="2"/>
      </rPr>
      <t xml:space="preserve">was chiefly concerned with failures in the clinical care of  her son.
14.11.07 Visited to enable </t>
    </r>
    <r>
      <rPr>
        <b/>
        <sz val="8"/>
        <color rgb="FF363636"/>
        <rFont val="Arial"/>
        <family val="2"/>
      </rPr>
      <t xml:space="preserve"> [I/S] </t>
    </r>
    <r>
      <rPr>
        <sz val="8"/>
        <color rgb="FF363636"/>
        <rFont val="Arial"/>
        <family val="2"/>
      </rPr>
      <t xml:space="preserve"> and </t>
    </r>
    <r>
      <rPr>
        <b/>
        <sz val="8"/>
        <color rgb="FF363636"/>
        <rFont val="Arial"/>
        <family val="2"/>
      </rPr>
      <t xml:space="preserve"> [I/S] </t>
    </r>
    <r>
      <rPr>
        <sz val="8"/>
        <color rgb="FF363636"/>
        <rFont val="Arial"/>
        <family val="2"/>
      </rPr>
      <t xml:space="preserve"> to sign their Police statements.  Statement by </t>
    </r>
    <r>
      <rPr>
        <b/>
        <sz val="8"/>
        <color rgb="FF363636"/>
        <rFont val="Arial"/>
        <family val="2"/>
      </rPr>
      <t xml:space="preserve"> [I/S] </t>
    </r>
    <r>
      <rPr>
        <sz val="8"/>
        <color rgb="FF363636"/>
        <rFont val="Arial"/>
        <family val="2"/>
      </rPr>
      <t>l still unsigned. Also saw</t>
    </r>
    <r>
      <rPr>
        <b/>
        <sz val="8"/>
        <color rgb="FF363636"/>
        <rFont val="Arial"/>
        <family val="2"/>
      </rPr>
      <t xml:space="preserve"> [I/S] </t>
    </r>
    <r>
      <rPr>
        <sz val="8"/>
        <color rgb="FF363636"/>
        <rFont val="Arial"/>
        <family val="2"/>
      </rPr>
      <t>, Head of Governance.
20.11.07 Saw</t>
    </r>
    <r>
      <rPr>
        <b/>
        <sz val="8"/>
        <color rgb="FF363636"/>
        <rFont val="Arial"/>
        <family val="2"/>
      </rPr>
      <t xml:space="preserve"> [I/S] </t>
    </r>
    <r>
      <rPr>
        <sz val="8"/>
        <color rgb="FF363636"/>
        <rFont val="Arial"/>
        <family val="2"/>
      </rPr>
      <t xml:space="preserve"> who signed his Police statement.</t>
    </r>
  </si>
  <si>
    <r>
      <t>19/06/07 RIDDOR investigation. Met Peter Murphy, Chief Executive,</t>
    </r>
    <r>
      <rPr>
        <b/>
        <sz val="8"/>
        <color rgb="FF363636"/>
        <rFont val="Arial"/>
        <family val="2"/>
      </rPr>
      <t xml:space="preserve"> [I/S] </t>
    </r>
    <r>
      <rPr>
        <sz val="8"/>
        <color rgb="FF363636"/>
        <rFont val="Arial"/>
        <family val="2"/>
      </rPr>
      <t xml:space="preserve"> Occupational Health Manager, </t>
    </r>
    <r>
      <rPr>
        <b/>
        <sz val="8"/>
        <color rgb="FF363636"/>
        <rFont val="Arial"/>
        <family val="2"/>
      </rPr>
      <t xml:space="preserve"> [I/S] </t>
    </r>
    <r>
      <rPr>
        <sz val="8"/>
        <color rgb="FF363636"/>
        <rFont val="Arial"/>
        <family val="2"/>
      </rPr>
      <t xml:space="preserve"> Clinical Governance Manager, Denise Hagel, Director of Nursing, </t>
    </r>
    <r>
      <rPr>
        <b/>
        <sz val="8"/>
        <color rgb="FF363636"/>
        <rFont val="Arial"/>
        <family val="2"/>
      </rPr>
      <t xml:space="preserve"> [I/S] </t>
    </r>
    <r>
      <rPr>
        <sz val="8"/>
        <color rgb="FF363636"/>
        <rFont val="Arial"/>
        <family val="2"/>
      </rPr>
      <t xml:space="preserve"> Matron, </t>
    </r>
    <r>
      <rPr>
        <b/>
        <sz val="8"/>
        <color rgb="FF363636"/>
        <rFont val="Arial"/>
        <family val="2"/>
      </rPr>
      <t xml:space="preserve"> [I/S] </t>
    </r>
    <r>
      <rPr>
        <sz val="8"/>
        <color rgb="FF363636"/>
        <rFont val="Arial"/>
        <family val="2"/>
      </rPr>
      <t xml:space="preserve"> Ward Manager, Sue Breitsameter</t>
    </r>
    <r>
      <rPr>
        <b/>
        <sz val="8"/>
        <color rgb="FF363636"/>
        <rFont val="Arial"/>
        <family val="2"/>
      </rPr>
      <t xml:space="preserve"> [I/S] </t>
    </r>
    <r>
      <rPr>
        <sz val="8"/>
        <color rgb="FF363636"/>
        <rFont val="Arial"/>
        <family val="2"/>
      </rPr>
      <t xml:space="preserve">, Occupational Health Adviser, </t>
    </r>
    <r>
      <rPr>
        <b/>
        <sz val="8"/>
        <color rgb="FF363636"/>
        <rFont val="Arial"/>
        <family val="2"/>
      </rPr>
      <t xml:space="preserve"> [I/S] </t>
    </r>
    <r>
      <rPr>
        <sz val="8"/>
        <color rgb="FF363636"/>
        <rFont val="Arial"/>
        <family val="2"/>
      </rPr>
      <t xml:space="preserve"> employee representative, a number of employees and the injured person.</t>
    </r>
  </si>
  <si>
    <r>
      <t xml:space="preserve">29.3.07 JV with Ed. Milnes, HSE ergonomics inspector and Sarah Hart to investigate fatal accident in Huntleigh Contoura 460 profiling bed. Took statement from  </t>
    </r>
    <r>
      <rPr>
        <b/>
        <sz val="8"/>
        <color rgb="FF363636"/>
        <rFont val="Arial"/>
        <family val="2"/>
      </rPr>
      <t xml:space="preserve">[I/S]  </t>
    </r>
    <r>
      <rPr>
        <sz val="8"/>
        <color rgb="FF363636"/>
        <rFont val="Arial"/>
        <family val="2"/>
      </rPr>
      <t>Product Safety specialist, and also met</t>
    </r>
    <r>
      <rPr>
        <b/>
        <sz val="8"/>
        <color rgb="FF363636"/>
        <rFont val="Arial"/>
        <family val="2"/>
      </rPr>
      <t xml:space="preserve"> [I/S] </t>
    </r>
    <r>
      <rPr>
        <sz val="8"/>
        <color rgb="FF363636"/>
        <rFont val="Arial"/>
        <family val="2"/>
      </rPr>
      <t xml:space="preserve"> compliance manager, responsible for ensuring products meet relevant standards (BS EN etc).</t>
    </r>
  </si>
  <si>
    <r>
      <t xml:space="preserve">09.03.07 JV with </t>
    </r>
    <r>
      <rPr>
        <b/>
        <sz val="8"/>
        <color rgb="FF363636"/>
        <rFont val="Arial"/>
        <family val="2"/>
      </rPr>
      <t xml:space="preserve"> [I/S] </t>
    </r>
    <r>
      <rPr>
        <sz val="8"/>
        <color rgb="FF363636"/>
        <rFont val="Arial"/>
        <family val="2"/>
      </rPr>
      <t>to take statement from</t>
    </r>
    <r>
      <rPr>
        <b/>
        <sz val="8"/>
        <color rgb="FF363636"/>
        <rFont val="Arial"/>
        <family val="2"/>
      </rPr>
      <t xml:space="preserve"> [I/S] </t>
    </r>
    <r>
      <rPr>
        <sz val="8"/>
        <color rgb="FF363636"/>
        <rFont val="Arial"/>
        <family val="2"/>
      </rPr>
      <t>Back care advisor, on bed rail policy and risk assessments in use etc, in connection with fatal accident investigation.  Visited children's ward and shown  new zip-on bumpers for bedrails.</t>
    </r>
  </si>
  <si>
    <r>
      <t xml:space="preserve">4.05.07 JV with </t>
    </r>
    <r>
      <rPr>
        <b/>
        <sz val="8"/>
        <color rgb="FF363636"/>
        <rFont val="Arial"/>
        <family val="2"/>
      </rPr>
      <t xml:space="preserve"> [I/S] </t>
    </r>
    <r>
      <rPr>
        <sz val="8"/>
        <color rgb="FF363636"/>
        <rFont val="Arial"/>
        <family val="2"/>
      </rPr>
      <t xml:space="preserve"> to take statement from </t>
    </r>
    <r>
      <rPr>
        <b/>
        <sz val="8"/>
        <color rgb="FF363636"/>
        <rFont val="Arial"/>
        <family val="2"/>
      </rPr>
      <t xml:space="preserve"> [I/S] </t>
    </r>
    <r>
      <rPr>
        <sz val="8"/>
        <color rgb="FF363636"/>
        <rFont val="Arial"/>
        <family val="2"/>
      </rPr>
      <t xml:space="preserve">Care Manager, at this small respite care centre. </t>
    </r>
    <r>
      <rPr>
        <b/>
        <sz val="8"/>
        <color rgb="FF363636"/>
        <rFont val="Arial"/>
        <family val="2"/>
      </rPr>
      <t xml:space="preserve"> [I/S] </t>
    </r>
    <r>
      <rPr>
        <sz val="8"/>
        <color rgb="FF363636"/>
        <rFont val="Arial"/>
        <family val="2"/>
      </rPr>
      <t xml:space="preserve"> stayed at the centre on 5 occasions.  Bed rail (and other) risk assessments completed and documented checks carried out throughout the night.
30.5.07 Supplementary statement drafted and sent to A. Williams for signature as Exhibits not produced in initial verson.</t>
    </r>
  </si>
  <si>
    <r>
      <t xml:space="preserve">16.5.07 JV with </t>
    </r>
    <r>
      <rPr>
        <b/>
        <sz val="8"/>
        <color rgb="FF363636"/>
        <rFont val="Arial"/>
        <family val="2"/>
      </rPr>
      <t xml:space="preserve"> [I/S] </t>
    </r>
    <r>
      <rPr>
        <sz val="8"/>
        <color rgb="FF363636"/>
        <rFont val="Arial"/>
        <family val="2"/>
      </rPr>
      <t xml:space="preserve">.  Saw </t>
    </r>
    <r>
      <rPr>
        <b/>
        <sz val="8"/>
        <color rgb="FF363636"/>
        <rFont val="Arial"/>
        <family val="2"/>
      </rPr>
      <t xml:space="preserve"> [I/S] </t>
    </r>
    <r>
      <rPr>
        <sz val="8"/>
        <color rgb="FF363636"/>
        <rFont val="Arial"/>
        <family val="2"/>
      </rPr>
      <t xml:space="preserve">, Senior Medical Device Specialist.  Attempted to take statement in relation to bedrails.  </t>
    </r>
    <r>
      <rPr>
        <b/>
        <sz val="8"/>
        <color rgb="FF363636"/>
        <rFont val="Arial"/>
        <family val="2"/>
      </rPr>
      <t xml:space="preserve"> [I/S] </t>
    </r>
    <r>
      <rPr>
        <sz val="8"/>
        <color rgb="FF363636"/>
        <rFont val="Arial"/>
        <family val="2"/>
      </rPr>
      <t xml:space="preserve"> had been responsible for drafting the MHRA guidance on bedrails issued in December 2006. However, </t>
    </r>
    <r>
      <rPr>
        <b/>
        <sz val="8"/>
        <color rgb="FF363636"/>
        <rFont val="Arial"/>
        <family val="2"/>
      </rPr>
      <t xml:space="preserve"> [I/S] </t>
    </r>
    <r>
      <rPr>
        <sz val="8"/>
        <color rgb="FF363636"/>
        <rFont val="Arial"/>
        <family val="2"/>
      </rPr>
      <t xml:space="preserve">had only set aside an hour to meet us and  although willing to be interviewed and to provide relevant documentation, wanted us to draw up a statement later based on this interview and previous statements which he had provided for HSE. Our interview was terminated very abruptly by </t>
    </r>
    <r>
      <rPr>
        <b/>
        <sz val="8"/>
        <color rgb="FF363636"/>
        <rFont val="Arial"/>
        <family val="2"/>
      </rPr>
      <t xml:space="preserve"> [I/S] </t>
    </r>
    <r>
      <rPr>
        <sz val="8"/>
        <color rgb="FF363636"/>
        <rFont val="Arial"/>
        <family val="2"/>
      </rPr>
      <t>'s manager after little over an hour.</t>
    </r>
  </si>
  <si>
    <r>
      <rPr>
        <b/>
        <sz val="8"/>
        <color rgb="FF363636"/>
        <rFont val="Arial"/>
        <family val="2"/>
      </rPr>
      <t xml:space="preserve"> [I/S] </t>
    </r>
    <r>
      <rPr>
        <sz val="8"/>
        <color rgb="FF363636"/>
        <rFont val="Arial"/>
        <family val="2"/>
      </rPr>
      <t xml:space="preserve">discussed with </t>
    </r>
    <r>
      <rPr>
        <b/>
        <sz val="8"/>
        <color rgb="FF363636"/>
        <rFont val="Arial"/>
        <family val="2"/>
      </rPr>
      <t xml:space="preserve"> [I/S] </t>
    </r>
    <r>
      <rPr>
        <sz val="8"/>
        <color rgb="FF363636"/>
        <rFont val="Arial"/>
        <family val="2"/>
      </rPr>
      <t xml:space="preserve"> 14/11/07.  Serious injury to </t>
    </r>
    <r>
      <rPr>
        <b/>
        <sz val="8"/>
        <color rgb="FF363636"/>
        <rFont val="Arial"/>
        <family val="2"/>
      </rPr>
      <t xml:space="preserve"> [I/S] </t>
    </r>
    <r>
      <rPr>
        <sz val="8"/>
        <color rgb="FF363636"/>
        <rFont val="Arial"/>
        <family val="2"/>
      </rPr>
      <t xml:space="preserve"> which on the face of it caused by poor management of cleaning contractors by separate NHS Trust. </t>
    </r>
    <r>
      <rPr>
        <b/>
        <sz val="8"/>
        <color rgb="FF363636"/>
        <rFont val="Arial"/>
        <family val="2"/>
      </rPr>
      <t xml:space="preserve"> [I/S] </t>
    </r>
    <r>
      <rPr>
        <sz val="8"/>
        <color rgb="FF363636"/>
        <rFont val="Arial"/>
        <family val="2"/>
      </rPr>
      <t xml:space="preserve"> to continue to investigate (with support from </t>
    </r>
    <r>
      <rPr>
        <b/>
        <sz val="8"/>
        <color rgb="FF363636"/>
        <rFont val="Arial"/>
        <family val="2"/>
      </rPr>
      <t xml:space="preserve"> [I/S] </t>
    </r>
    <r>
      <rPr>
        <sz val="8"/>
        <color rgb="FF363636"/>
        <rFont val="Arial"/>
        <family val="2"/>
      </rPr>
      <t xml:space="preserve"> possible breaches of </t>
    </r>
    <r>
      <rPr>
        <b/>
        <sz val="8"/>
        <color rgb="FF363636"/>
        <rFont val="Arial"/>
        <family val="2"/>
      </rPr>
      <t xml:space="preserve"> [I/S] </t>
    </r>
    <r>
      <rPr>
        <sz val="8"/>
        <color rgb="FF363636"/>
        <rFont val="Arial"/>
        <family val="2"/>
      </rPr>
      <t xml:space="preserve">.  Upcoming inspection of NHS Trust to continue and CEO to be informed of the now dual role of </t>
    </r>
    <r>
      <rPr>
        <b/>
        <sz val="8"/>
        <color rgb="FF363636"/>
        <rFont val="Arial"/>
        <family val="2"/>
      </rPr>
      <t xml:space="preserve"> [I/S] </t>
    </r>
    <r>
      <rPr>
        <sz val="8"/>
        <color rgb="FF363636"/>
        <rFont val="Arial"/>
        <family val="2"/>
      </rPr>
      <t xml:space="preserve">.
Reviewed 15/1/08.  Trust inspection completed - CEO informed on inv.  </t>
    </r>
    <r>
      <rPr>
        <b/>
        <sz val="8"/>
        <color rgb="FF363636"/>
        <rFont val="Arial"/>
        <family val="2"/>
      </rPr>
      <t xml:space="preserve"> [I/S] </t>
    </r>
    <r>
      <rPr>
        <sz val="8"/>
        <color rgb="FF363636"/>
        <rFont val="Arial"/>
        <family val="2"/>
      </rPr>
      <t xml:space="preserve"> agree floor high risk.  Statements now required - to be taken over next month or so. Review 1/4/08 some statements taken - more required to be booked over the next few weeks - review again in one month.
Review 27/5/08.  Majority of statements now taken, one key witness proving difficult to track down.  After discussing evidence so far, agreed that subject to final statement - PR is unlikely.  Trust had also taken significant remedial actions especially w.r.t. training cleaning staff.  Review again in one month
10/6/08 - Discussion and review of evidence after final statement taken. No action proposed based on conflicting evidence despite poor performance by Trust. No PR letters dispatched. NFA</t>
    </r>
  </si>
  <si>
    <r>
      <t xml:space="preserve">13/3/08 Telecon with </t>
    </r>
    <r>
      <rPr>
        <b/>
        <sz val="8"/>
        <color rgb="FF363636"/>
        <rFont val="Arial"/>
        <family val="2"/>
      </rPr>
      <t xml:space="preserve"> [I/S] </t>
    </r>
    <r>
      <rPr>
        <sz val="8"/>
        <color rgb="FF363636"/>
        <rFont val="Arial"/>
        <family val="2"/>
      </rPr>
      <t xml:space="preserve"> - Risk Mgr. Briefly discussed incident . He will get </t>
    </r>
    <r>
      <rPr>
        <b/>
        <sz val="8"/>
        <color rgb="FF363636"/>
        <rFont val="Arial"/>
        <family val="2"/>
      </rPr>
      <t xml:space="preserve"> [I/S] </t>
    </r>
    <r>
      <rPr>
        <sz val="8"/>
        <color rgb="FF363636"/>
        <rFont val="Arial"/>
        <family val="2"/>
      </rPr>
      <t xml:space="preserve"> to contact me.
14/3/08 Telecon with </t>
    </r>
    <r>
      <rPr>
        <b/>
        <sz val="8"/>
        <color rgb="FF363636"/>
        <rFont val="Arial"/>
        <family val="2"/>
      </rPr>
      <t xml:space="preserve"> [I/S] </t>
    </r>
    <r>
      <rPr>
        <sz val="8"/>
        <color rgb="FF363636"/>
        <rFont val="Arial"/>
        <family val="2"/>
      </rPr>
      <t xml:space="preserve"> - H&amp;S Mgr. He will look into/start investigating incident (and other not for investigation one involving Jacqueline Phebey). Training is currently the same as at the time of the inspection in November 2007. He will also look into the training that will be provided to the cleaners - supposedly no longer to be BICS style.
Statement aranged with IP for 19/3/08, plan to view incident area before statement.
17/3/08 Message from</t>
    </r>
    <r>
      <rPr>
        <b/>
        <sz val="8"/>
        <color rgb="FF363636"/>
        <rFont val="Arial"/>
        <family val="2"/>
      </rPr>
      <t xml:space="preserve"> [I/S] </t>
    </r>
    <r>
      <rPr>
        <sz val="8"/>
        <color rgb="FF363636"/>
        <rFont val="Arial"/>
        <family val="2"/>
      </rPr>
      <t xml:space="preserve"> business plan and costing in place for training - consultant employed by Trust to look at entire facilities dept. He is back from holiday on the 18/3/08, the Trust will contact him then and discuss the most suitable training with him before contacting me.
DONE NFA</t>
    </r>
  </si>
  <si>
    <r>
      <t xml:space="preserve">19/11/10 Initial call from </t>
    </r>
    <r>
      <rPr>
        <b/>
        <sz val="8"/>
        <color rgb="FF363636"/>
        <rFont val="Arial"/>
        <family val="2"/>
      </rPr>
      <t xml:space="preserve"> [I/S]</t>
    </r>
    <r>
      <rPr>
        <sz val="8"/>
        <color rgb="FF363636"/>
        <rFont val="Arial"/>
        <family val="2"/>
      </rPr>
      <t>, Dep. director of Estates and Responsible person  about this incident.    Patient had been in Basildon Hospital but discharged on 3 November - beyond 10 day incubation period.   The Trust are investigating and</t>
    </r>
    <r>
      <rPr>
        <b/>
        <sz val="8"/>
        <color rgb="FF363636"/>
        <rFont val="Arial"/>
        <family val="2"/>
      </rPr>
      <t xml:space="preserve"> [I/S]</t>
    </r>
    <r>
      <rPr>
        <sz val="8"/>
        <color rgb="FF363636"/>
        <rFont val="Arial"/>
        <family val="2"/>
      </rPr>
      <t xml:space="preserve"> agreed to keep me informed. 
22/11/10 Spoke to </t>
    </r>
    <r>
      <rPr>
        <b/>
        <sz val="8"/>
        <color rgb="FF363636"/>
        <rFont val="Arial"/>
        <family val="2"/>
      </rPr>
      <t xml:space="preserve"> [I/S]</t>
    </r>
    <r>
      <rPr>
        <sz val="8"/>
        <color rgb="FF363636"/>
        <rFont val="Arial"/>
        <family val="2"/>
      </rPr>
      <t>. The Trust had looked at relevant water temperatures and chlorine dioxide levels (1.89 ppm) and believed they were all satisfactory.  Thirty water samples had been taken for Legionella and Orsett ward had been thermally disinfected.
The 71 year old oncology patient, VH,  was a heavy smoker and had been treated on Orsett ward during the incubation period.  She was initially seen as a day patient at Southend Hospital but was an inpatient at Basildon between 26 October - 3 November.  She was admitted via MAU then moved to Orsett ward on 28 October.  She was readmitted on 18 November having had symptoms for 3-4 days and tested positive for Legionnaires' disease in 2 urine tests.  
 Relevant bodies such as the PCT, HPU, HPA had been notified but not CQC so far as</t>
    </r>
    <r>
      <rPr>
        <b/>
        <sz val="8"/>
        <color rgb="FF363636"/>
        <rFont val="Arial"/>
        <family val="2"/>
      </rPr>
      <t xml:space="preserve"> [I/S] k</t>
    </r>
    <r>
      <rPr>
        <sz val="8"/>
        <color rgb="FF363636"/>
        <rFont val="Arial"/>
        <family val="2"/>
      </rPr>
      <t xml:space="preserve">new. 
24/11/10  Spoke to </t>
    </r>
    <r>
      <rPr>
        <b/>
        <sz val="8"/>
        <color rgb="FF363636"/>
        <rFont val="Arial"/>
        <family val="2"/>
      </rPr>
      <t xml:space="preserve"> [I/S]</t>
    </r>
    <r>
      <rPr>
        <sz val="8"/>
        <color rgb="FF363636"/>
        <rFont val="Arial"/>
        <family val="2"/>
      </rPr>
      <t xml:space="preserve">.  The patient was stable and feeling a little better.  Of the 5 samples taken the previous week, 5 had contained Legionella sp. bacteria at  counts of above 1 x 10.3 cfu/l (1,000 - 20,000).  Three were from Orsett ward, where the patient was treated)  and 2 from William Harvey ward.  Three of these were from cold water taps and 2 from hot taps with TMVs.   TMV maintenance was about 6 weeks behind as a 6 montlhy cycle had been introduced in April so that many wards were due at the same time.  The timing of these checks has now been adjusted to overcome this problem.  Advised </t>
    </r>
    <r>
      <rPr>
        <b/>
        <sz val="8"/>
        <color rgb="FF363636"/>
        <rFont val="Arial"/>
        <family val="2"/>
      </rPr>
      <t xml:space="preserve"> [I/S]</t>
    </r>
    <r>
      <rPr>
        <sz val="8"/>
        <color rgb="FF363636"/>
        <rFont val="Arial"/>
        <family val="2"/>
      </rPr>
      <t xml:space="preserve"> that some TMVs/strainers should be photographed when maintained as part of the TMV RA survey intended to establish how frequently maintenance should be carried out. 
</t>
    </r>
    <r>
      <rPr>
        <b/>
        <sz val="8"/>
        <color rgb="FF363636"/>
        <rFont val="Arial"/>
        <family val="2"/>
      </rPr>
      <t xml:space="preserve"> [I/S]</t>
    </r>
    <r>
      <rPr>
        <sz val="8"/>
        <color rgb="FF363636"/>
        <rFont val="Arial"/>
        <family val="2"/>
      </rPr>
      <t xml:space="preserve"> of LCI had been involved in the investigation and would be on site for 1-2 days/week.
Visit arranged for 02/12/10 to look at documentation collected/reports and RA produced.
29/11/10 T/c from </t>
    </r>
    <r>
      <rPr>
        <b/>
        <sz val="8"/>
        <color rgb="FF363636"/>
        <rFont val="Arial"/>
        <family val="2"/>
      </rPr>
      <t xml:space="preserve"> [I/S] </t>
    </r>
    <r>
      <rPr>
        <sz val="8"/>
        <color rgb="FF363636"/>
        <rFont val="Arial"/>
        <family val="2"/>
      </rPr>
      <t xml:space="preserve">Flexible hoses had been found in use in Orsett ward even though these were not part of the original plumbing  system.  A hot water  temperature of around 40C had  also been found on this ward.  Rob Sepight itemised all of the findings of the investigation and remedial actions taken so far and promised to put these in an email to me.    
The Trust is aware of the risk of flexible hoses which can be easily colonised and these are apparently removed when found.  It is not clear when and why the hoses found were installed.   
The investigation appears to have been far more wide-ranging following this case, with consideration of possible high counts in similar positions in Jubilee wing, for example.  
30/11/10 Discussed investigation and flexible hose issue with  </t>
    </r>
    <r>
      <rPr>
        <b/>
        <sz val="8"/>
        <color rgb="FF363636"/>
        <rFont val="Arial"/>
        <family val="2"/>
      </rPr>
      <t>[I/S]</t>
    </r>
    <r>
      <rPr>
        <sz val="8"/>
        <color rgb="FF363636"/>
        <rFont val="Arial"/>
        <family val="2"/>
      </rPr>
      <t xml:space="preserve">. I had found a DH alert about flexible hoses issued in 05/10 which should have been actioned by 30/11/10.  It wasn't clear how or whether the Trust had responded to this Alert.
01/12/10  Visit cancelled by </t>
    </r>
    <r>
      <rPr>
        <b/>
        <sz val="8"/>
        <color rgb="FF363636"/>
        <rFont val="Arial"/>
        <family val="2"/>
      </rPr>
      <t xml:space="preserve"> [I/S]</t>
    </r>
    <r>
      <rPr>
        <sz val="8"/>
        <color rgb="FF363636"/>
        <rFont val="Arial"/>
        <family val="2"/>
      </rPr>
      <t xml:space="preserve">t in view of heavy snow.  Re-scheduled for 07/12/10.
07/12/10 Saw </t>
    </r>
    <r>
      <rPr>
        <b/>
        <sz val="8"/>
        <color rgb="FF363636"/>
        <rFont val="Arial"/>
        <family val="2"/>
      </rPr>
      <t xml:space="preserve"> [I/S]</t>
    </r>
    <r>
      <rPr>
        <sz val="8"/>
        <color rgb="FF363636"/>
        <rFont val="Arial"/>
        <family val="2"/>
      </rPr>
      <t xml:space="preserve">  Discussed circumstances of recent Legionella case and action taken to investigate/improve controls.  High Legionella counts had been found at a sink in the bay in Orsett ward used by the patient where hot water temperatures were below 50C (42.3, 37.1C). High counts were also found in a haematology treatment room which had also been used by the patient and these were attributed to a flexible hose fitted to the sink. Several others were found on this ward. The Trust had not carried out a survey in response to the DoH Alert on Flexible Hoses DH (2010)03 issued earlier this year but had taken action to remove flexible hoses where they were found, such as in the new CTC block. 
Copies of all relevant monitoring records, the much more detailed local RA carried out with the assistance of </t>
    </r>
    <r>
      <rPr>
        <b/>
        <sz val="8"/>
        <color rgb="FF363636"/>
        <rFont val="Arial"/>
        <family val="2"/>
      </rPr>
      <t xml:space="preserve"> [I/S] </t>
    </r>
    <r>
      <rPr>
        <sz val="8"/>
        <color rgb="FF363636"/>
        <rFont val="Arial"/>
        <family val="2"/>
      </rPr>
      <t xml:space="preserve">from LCI, and an engineering drawing of ward and its services taken. 
Advised </t>
    </r>
    <r>
      <rPr>
        <b/>
        <sz val="8"/>
        <color rgb="FF363636"/>
        <rFont val="Arial"/>
        <family val="2"/>
      </rPr>
      <t xml:space="preserve"> [I/S]</t>
    </r>
    <r>
      <rPr>
        <sz val="8"/>
        <color rgb="FF363636"/>
        <rFont val="Arial"/>
        <family val="2"/>
      </rPr>
      <t xml:space="preserve"> that a survey of the location of flexible hoses should either be carried out now or an additional  work instruction included in the TMV maintenance job so that all flexible hoses would be identified within the next 6 months.  The Trust policy is to replace these where found. 
The patient infected was due to move from the HDU to a normal respiratory ward on the day of my visit.
12/01/11 Visited Mr and Mrs </t>
    </r>
    <r>
      <rPr>
        <b/>
        <sz val="8"/>
        <color rgb="FF363636"/>
        <rFont val="Arial"/>
        <family val="2"/>
      </rPr>
      <t xml:space="preserve"> [I/S] </t>
    </r>
    <r>
      <rPr>
        <sz val="8"/>
        <color rgb="FF363636"/>
        <rFont val="Arial"/>
        <family val="2"/>
      </rPr>
      <t xml:space="preserve">at home - SOW taken from both. 
24/01/11 Saw </t>
    </r>
    <r>
      <rPr>
        <b/>
        <sz val="8"/>
        <color rgb="FF363636"/>
        <rFont val="Arial"/>
        <family val="2"/>
      </rPr>
      <t xml:space="preserve"> [I/S]</t>
    </r>
    <r>
      <rPr>
        <sz val="8"/>
        <color rgb="FF363636"/>
        <rFont val="Arial"/>
        <family val="2"/>
      </rPr>
      <t xml:space="preserve">t and </t>
    </r>
    <r>
      <rPr>
        <b/>
        <sz val="8"/>
        <color rgb="FF363636"/>
        <rFont val="Arial"/>
        <family val="2"/>
      </rPr>
      <t xml:space="preserve"> [I/S]. </t>
    </r>
    <r>
      <rPr>
        <sz val="8"/>
        <color rgb="FF363636"/>
        <rFont val="Arial"/>
        <family val="2"/>
      </rPr>
      <t xml:space="preserve">Flexible hoses had been found in Marjorie Warren, the Joint Replacement Unit,  Katharine Monk, and Stanford Wards.  Took possesion of two flexible hoses removed from the Haematology Day Unit.  These were not stamped WRAS approved.  
A contract had been let to replace all of the flexible hoses in the CTC block.  The bulk of this work had been completed by the end of October 2010.   TMVs were also being changed so that inline strainers were fitted rather than the elbows used in Jubilee wing.    </t>
    </r>
    <r>
      <rPr>
        <b/>
        <sz val="8"/>
        <color rgb="FF363636"/>
        <rFont val="Arial"/>
        <family val="2"/>
      </rPr>
      <t xml:space="preserve"> [I/S] </t>
    </r>
    <r>
      <rPr>
        <sz val="8"/>
        <color rgb="FF363636"/>
        <rFont val="Arial"/>
        <family val="2"/>
      </rPr>
      <t xml:space="preserve"> provided me with a list of flexible hoses found in Jubilee Wing.  
A flexible hose was seen fitted to the washbasin  outside Room 132, on Florence Nightingale ward, the negative pressure TB isolation room, Photograph taken.  The flexible hoses were due to be replaced by thermo rigid tails.  
Orsett ward CO71  - Flexible hoses below the washbasin had been replaced by copper pipes.  The Armitage Shanks tap fitted apparently came with flexible hoses, but these weren't the original type fitted in the Jubilee wing.  Photos of hoses and basin taken.    
Five BMS sensors had been moved to the extremity of wards - low temperatures were also found in these locations.  Three of these cam back positive for Legionella - </t>
    </r>
    <r>
      <rPr>
        <b/>
        <sz val="8"/>
        <color rgb="FF363636"/>
        <rFont val="Arial"/>
        <family val="2"/>
      </rPr>
      <t xml:space="preserve"> [I/S]</t>
    </r>
    <r>
      <rPr>
        <sz val="8"/>
        <color rgb="FF363636"/>
        <rFont val="Arial"/>
        <family val="2"/>
      </rPr>
      <t xml:space="preserve"> wasn't sure whether these were in F. Nightingale, Linford, Marjorie Warren or Katharine Monk.   Work was in hand to eliminate flow problems in these areas.   As one Legionella count had been above 1 x 10.3 , a local RA was carried out with the assistance of </t>
    </r>
    <r>
      <rPr>
        <b/>
        <sz val="8"/>
        <color rgb="FF363636"/>
        <rFont val="Arial"/>
        <family val="2"/>
      </rPr>
      <t xml:space="preserve"> [I/S].</t>
    </r>
    <r>
      <rPr>
        <sz val="8"/>
        <color rgb="FF363636"/>
        <rFont val="Arial"/>
        <family val="2"/>
      </rPr>
      <t xml:space="preserve"> 
Only Jubilee wing had BMS sensors which weren't located in the correct place.  In the Old Block,  the last room was a dirty utility room with no TMV so temperature measurement wasn't a problem. 
Work was in hand to remove TMVs from staff areas where they were not required by the end of March 2011.  
The BMS system had been extended to the cold water tanks but not to sentinels on the cold water system. The cost of this would be around £3-400 per point. 
The Jubilee wing water tank was to be removed by the end of March 2011 and water would be supplied from the tower block. This would result in higher pressure in the Jubilee wing which would make the TMVs work better, would increase turnover in the tower block,  and help to produce more consistent ClO2 levels around the site.  
07/02/11 Spoke to </t>
    </r>
    <r>
      <rPr>
        <b/>
        <sz val="8"/>
        <color rgb="FF363636"/>
        <rFont val="Arial"/>
        <family val="2"/>
      </rPr>
      <t xml:space="preserve"> [I/S]</t>
    </r>
    <r>
      <rPr>
        <sz val="8"/>
        <color rgb="FF363636"/>
        <rFont val="Arial"/>
        <family val="2"/>
      </rPr>
      <t>.  Ten flexible hoses had been found in the old block - these were due to be replaced in the next fortnight. The CTC had only been partially survyed for flexible hoses but this work - and the installation of approved hoses - was to be completed by the end of February.  
All of the flexible hoses found in Jubilee wing had been replaced.  No flexible hoses were found in the Maternity block.</t>
    </r>
  </si>
  <si>
    <r>
      <t xml:space="preserve">10/05/2011 e-mail sent to trust safety manager requesting information on chemicals being used and COSHH assessments. 
15/05/2011 e-mail from trust confirming will send details.
02/06/2011 - JV </t>
    </r>
    <r>
      <rPr>
        <b/>
        <sz val="8"/>
        <color rgb="FF363636"/>
        <rFont val="Arial"/>
        <family val="2"/>
      </rPr>
      <t xml:space="preserve"> [I/S]</t>
    </r>
    <r>
      <rPr>
        <sz val="8"/>
        <color rgb="FF363636"/>
        <rFont val="Arial"/>
        <family val="2"/>
      </rPr>
      <t xml:space="preserve">, Met IP and discuss incident and continuing health issues
06/06/2011 - </t>
    </r>
    <r>
      <rPr>
        <b/>
        <sz val="8"/>
        <color rgb="FF363636"/>
        <rFont val="Arial"/>
        <family val="2"/>
      </rPr>
      <t xml:space="preserve"> [I/S] </t>
    </r>
    <r>
      <rPr>
        <sz val="8"/>
        <color rgb="FF363636"/>
        <rFont val="Arial"/>
        <family val="2"/>
      </rPr>
      <t xml:space="preserve">contact company who provide chemical and ask for training records.
N Surrey contact OCC Health and ask for specialist assistance. 
08/6/11 </t>
    </r>
    <r>
      <rPr>
        <b/>
        <sz val="8"/>
        <color rgb="FF363636"/>
        <rFont val="Arial"/>
        <family val="2"/>
      </rPr>
      <t xml:space="preserve"> [I/S]</t>
    </r>
    <r>
      <rPr>
        <sz val="8"/>
        <color rgb="FF363636"/>
        <rFont val="Arial"/>
        <family val="2"/>
      </rPr>
      <t xml:space="preserve"> BIOCIDES - Confirms may be some concerns regarding advertising on Clinimax website. see attached email. 
13/06/2011 - JV </t>
    </r>
    <r>
      <rPr>
        <b/>
        <sz val="8"/>
        <color rgb="FF363636"/>
        <rFont val="Arial"/>
        <family val="2"/>
      </rPr>
      <t xml:space="preserve"> [I/S]</t>
    </r>
    <r>
      <rPr>
        <sz val="8"/>
        <color rgb="FF363636"/>
        <rFont val="Arial"/>
        <family val="2"/>
      </rPr>
      <t xml:space="preserve">&amp; </t>
    </r>
    <r>
      <rPr>
        <b/>
        <sz val="8"/>
        <color rgb="FF363636"/>
        <rFont val="Arial"/>
        <family val="2"/>
      </rPr>
      <t xml:space="preserve"> [I/S]</t>
    </r>
    <r>
      <rPr>
        <sz val="8"/>
        <color rgb="FF363636"/>
        <rFont val="Arial"/>
        <family val="2"/>
      </rPr>
      <t xml:space="preserve"> met </t>
    </r>
    <r>
      <rPr>
        <b/>
        <sz val="8"/>
        <color rgb="FF363636"/>
        <rFont val="Arial"/>
        <family val="2"/>
      </rPr>
      <t>[I/S]</t>
    </r>
    <r>
      <rPr>
        <sz val="8"/>
        <color rgb="FF363636"/>
        <rFont val="Arial"/>
        <family val="2"/>
      </rPr>
      <t xml:space="preserve">Risk manager, A Wright Services manager, </t>
    </r>
    <r>
      <rPr>
        <b/>
        <sz val="8"/>
        <color rgb="FF363636"/>
        <rFont val="Arial"/>
        <family val="2"/>
      </rPr>
      <t xml:space="preserve"> [I/S] </t>
    </r>
    <r>
      <rPr>
        <sz val="8"/>
        <color rgb="FF363636"/>
        <rFont val="Arial"/>
        <family val="2"/>
      </rPr>
      <t xml:space="preserve">Head of Hotel Services, A Cuthbertson Emergency Care and Medicine.
</t>
    </r>
    <r>
      <rPr>
        <b/>
        <sz val="8"/>
        <color rgb="FF363636"/>
        <rFont val="Arial"/>
        <family val="2"/>
      </rPr>
      <t xml:space="preserve"> [I/S]</t>
    </r>
    <r>
      <rPr>
        <sz val="8"/>
        <color rgb="FF363636"/>
        <rFont val="Arial"/>
        <family val="2"/>
      </rPr>
      <t xml:space="preserve">
13/6/11 Telephone conversation with </t>
    </r>
    <r>
      <rPr>
        <b/>
        <sz val="8"/>
        <color rgb="FF363636"/>
        <rFont val="Arial"/>
        <family val="2"/>
      </rPr>
      <t xml:space="preserve"> [I/S] </t>
    </r>
    <r>
      <rPr>
        <sz val="8"/>
        <color rgb="FF363636"/>
        <rFont val="Arial"/>
        <family val="2"/>
      </rPr>
      <t xml:space="preserve">from Clinimax  ascertained that there are 2 SDS for  Difficil-S, solution, part A and part B. see attached.
</t>
    </r>
    <r>
      <rPr>
        <b/>
        <sz val="8"/>
        <color rgb="FF363636"/>
        <rFont val="Arial"/>
        <family val="2"/>
      </rPr>
      <t xml:space="preserve"> [I/S]</t>
    </r>
    <r>
      <rPr>
        <sz val="8"/>
        <color rgb="FF363636"/>
        <rFont val="Arial"/>
        <family val="2"/>
      </rPr>
      <t xml:space="preserve">
14/6/11  </t>
    </r>
    <r>
      <rPr>
        <b/>
        <sz val="8"/>
        <color rgb="FF363636"/>
        <rFont val="Arial"/>
        <family val="2"/>
      </rPr>
      <t xml:space="preserve"> [I/S] </t>
    </r>
    <r>
      <rPr>
        <sz val="8"/>
        <color rgb="FF363636"/>
        <rFont val="Arial"/>
        <family val="2"/>
      </rPr>
      <t xml:space="preserve">BIOCIDES reviewed SDS B &amp; B if there is citric acid present in the final product at concentrations at which it could potentially have an active effect then there may be an issue that needs addressing under biocides legislation. </t>
    </r>
    <r>
      <rPr>
        <b/>
        <sz val="8"/>
        <color rgb="FF363636"/>
        <rFont val="Arial"/>
        <family val="2"/>
      </rPr>
      <t xml:space="preserve"> [I/S]</t>
    </r>
    <r>
      <rPr>
        <sz val="8"/>
        <color rgb="FF363636"/>
        <rFont val="Arial"/>
        <family val="2"/>
      </rPr>
      <t xml:space="preserve">, from Clinimax states that there is no Citric Acid in the final product
</t>
    </r>
    <r>
      <rPr>
        <b/>
        <sz val="8"/>
        <color rgb="FF363636"/>
        <rFont val="Arial"/>
        <family val="2"/>
      </rPr>
      <t xml:space="preserve"> [I/S]</t>
    </r>
    <r>
      <rPr>
        <sz val="8"/>
        <color rgb="FF363636"/>
        <rFont val="Arial"/>
        <family val="2"/>
      </rPr>
      <t xml:space="preserve">
15/6/11 Reach compliance (</t>
    </r>
    <r>
      <rPr>
        <b/>
        <sz val="8"/>
        <color rgb="FF363636"/>
        <rFont val="Arial"/>
        <family val="2"/>
      </rPr>
      <t xml:space="preserve"> [I/S]</t>
    </r>
    <r>
      <rPr>
        <sz val="8"/>
        <color rgb="FF363636"/>
        <rFont val="Arial"/>
        <family val="2"/>
      </rPr>
      <t xml:space="preserve">) reviewed part A &amp; B SDS Dificil-s and found whilst format contains 16. Sections,  the accuracy and quality of the information in these headings is questionable, generic, contradictory or confusing and unlikely to enable users to take the necessary measures relating to protection of human health and safety at the workplace, and protection of the environment.. In particular, the safety data sheet shall enable employers to determine whether any hazardous chemical agents are present in the workplace, and to assess any risk to the health and safety of workers arising from their use".   </t>
    </r>
    <r>
      <rPr>
        <b/>
        <sz val="8"/>
        <color rgb="FF363636"/>
        <rFont val="Arial"/>
        <family val="2"/>
      </rPr>
      <t xml:space="preserve"> [I/S] </t>
    </r>
    <r>
      <rPr>
        <sz val="8"/>
        <color rgb="FF363636"/>
        <rFont val="Arial"/>
        <family val="2"/>
      </rPr>
      <t xml:space="preserve"> advised, following this up with the supplier, with Product Safety Team supported by the UK REACH Competent Authority.  </t>
    </r>
    <r>
      <rPr>
        <b/>
        <sz val="8"/>
        <color rgb="FF363636"/>
        <rFont val="Arial"/>
        <family val="2"/>
      </rPr>
      <t xml:space="preserve"> [I/S]</t>
    </r>
    <r>
      <rPr>
        <sz val="8"/>
        <color rgb="FF363636"/>
        <rFont val="Arial"/>
        <family val="2"/>
      </rPr>
      <t xml:space="preserve"> informed and to advise whether further input required. See email string attached.</t>
    </r>
  </si>
  <si>
    <r>
      <t>10/06/2014 meeting with</t>
    </r>
    <r>
      <rPr>
        <b/>
        <sz val="8"/>
        <color rgb="FF363636"/>
        <rFont val="Arial"/>
        <family val="2"/>
      </rPr>
      <t xml:space="preserve"> [I/S] </t>
    </r>
    <r>
      <rPr>
        <sz val="8"/>
        <color rgb="FF363636"/>
        <rFont val="Arial"/>
        <family val="2"/>
      </rPr>
      <t xml:space="preserve">CQC 
11/06/2014 review with PI
23/24 </t>
    </r>
    <r>
      <rPr>
        <b/>
        <sz val="8"/>
        <color rgb="FF363636"/>
        <rFont val="Arial"/>
        <family val="2"/>
      </rPr>
      <t>June</t>
    </r>
    <r>
      <rPr>
        <sz val="8"/>
        <color rgb="FF363636"/>
        <rFont val="Arial"/>
        <family val="2"/>
      </rPr>
      <t xml:space="preserve"> write up notes
1 July meeting with</t>
    </r>
    <r>
      <rPr>
        <b/>
        <sz val="8"/>
        <color rgb="FF363636"/>
        <rFont val="Arial"/>
        <family val="2"/>
      </rPr>
      <t xml:space="preserve"> [I/S] </t>
    </r>
    <r>
      <rPr>
        <sz val="8"/>
        <color rgb="FF363636"/>
        <rFont val="Arial"/>
        <family val="2"/>
      </rPr>
      <t>B2 to agree next steps
10/7/14 meeting B2 to plan for CQC summit. 
11/7/14 contact biomedical science sector, and inspectors to book time for inspection. 
write questions for CQC summit.
See Inspection case for details of the intervention to deal with complaint issues.</t>
    </r>
  </si>
  <si>
    <r>
      <t xml:space="preserve">18.10.14 - Concern received by Cat Team, email.
20.10.14 - Email to PI for advice.  Over the period 18.10.14 to 11.2.15 I have received several emails from the notifier and liased with </t>
    </r>
    <r>
      <rPr>
        <b/>
        <sz val="8"/>
        <color rgb="FF363636"/>
        <rFont val="Arial"/>
        <family val="2"/>
      </rPr>
      <t xml:space="preserve"> [I/S] </t>
    </r>
    <r>
      <rPr>
        <sz val="8"/>
        <color rgb="FF363636"/>
        <rFont val="Arial"/>
        <family val="2"/>
      </rPr>
      <t xml:space="preserve"> who has helped me with this case.  My initial thought swas this is something for CQC to deal with and </t>
    </r>
    <r>
      <rPr>
        <b/>
        <sz val="8"/>
        <color rgb="FF363636"/>
        <rFont val="Arial"/>
        <family val="2"/>
      </rPr>
      <t xml:space="preserve"> [I/S] </t>
    </r>
    <r>
      <rPr>
        <sz val="8"/>
        <color rgb="FF363636"/>
        <rFont val="Arial"/>
        <family val="2"/>
      </rPr>
      <t xml:space="preserve">agreed.
Over the last several months </t>
    </r>
    <r>
      <rPr>
        <b/>
        <sz val="8"/>
        <color rgb="FF363636"/>
        <rFont val="Arial"/>
        <family val="2"/>
      </rPr>
      <t xml:space="preserve"> [I/S] </t>
    </r>
    <r>
      <rPr>
        <sz val="8"/>
        <color rgb="FF363636"/>
        <rFont val="Arial"/>
        <family val="2"/>
      </rPr>
      <t xml:space="preserve"> has been in talks with CQC to agree a way forward.
I last spoke with </t>
    </r>
    <r>
      <rPr>
        <b/>
        <sz val="8"/>
        <color rgb="FF363636"/>
        <rFont val="Arial"/>
        <family val="2"/>
      </rPr>
      <t xml:space="preserve"> [I/S] </t>
    </r>
    <r>
      <rPr>
        <sz val="8"/>
        <color rgb="FF363636"/>
        <rFont val="Arial"/>
        <family val="2"/>
      </rPr>
      <t>on 12.2.15 and he is now going to take this forward - (Amc)</t>
    </r>
  </si>
  <si>
    <r>
      <t xml:space="preserve">16/11/2015: 10:10hrs - Initial meeting of </t>
    </r>
    <r>
      <rPr>
        <b/>
        <sz val="8"/>
        <color rgb="FF363636"/>
        <rFont val="Arial"/>
        <family val="2"/>
      </rPr>
      <t xml:space="preserve"> [I/S]</t>
    </r>
    <r>
      <rPr>
        <sz val="8"/>
        <color rgb="FF363636"/>
        <rFont val="Arial"/>
        <family val="2"/>
      </rPr>
      <t xml:space="preserve">(B2 PI) with family of </t>
    </r>
    <r>
      <rPr>
        <b/>
        <sz val="8"/>
        <color rgb="FF363636"/>
        <rFont val="Arial"/>
        <family val="2"/>
      </rPr>
      <t xml:space="preserve"> [I/S]</t>
    </r>
    <r>
      <rPr>
        <sz val="8"/>
        <color rgb="FF363636"/>
        <rFont val="Arial"/>
        <family val="2"/>
      </rPr>
      <t xml:space="preserve"> (DP).  Met M</t>
    </r>
    <r>
      <rPr>
        <b/>
        <sz val="8"/>
        <color rgb="FF363636"/>
        <rFont val="Arial"/>
        <family val="2"/>
      </rPr>
      <t xml:space="preserve"> [I/S]</t>
    </r>
    <r>
      <rPr>
        <sz val="8"/>
        <color rgb="FF363636"/>
        <rFont val="Arial"/>
        <family val="2"/>
      </rPr>
      <t xml:space="preserve"> (</t>
    </r>
    <r>
      <rPr>
        <b/>
        <sz val="8"/>
        <color rgb="FF363636"/>
        <rFont val="Arial"/>
        <family val="2"/>
      </rPr>
      <t xml:space="preserve"> [I/S]</t>
    </r>
    <r>
      <rPr>
        <sz val="8"/>
        <color rgb="FF363636"/>
        <rFont val="Arial"/>
        <family val="2"/>
      </rPr>
      <t xml:space="preserve"> mother) and her father </t>
    </r>
    <r>
      <rPr>
        <b/>
        <sz val="8"/>
        <color rgb="FF363636"/>
        <rFont val="Arial"/>
        <family val="2"/>
      </rPr>
      <t xml:space="preserve"> [I/S] </t>
    </r>
    <r>
      <rPr>
        <sz val="8"/>
        <color rgb="FF363636"/>
        <rFont val="Arial"/>
        <family val="2"/>
      </rPr>
      <t xml:space="preserve"> (who left meeting by taxi 'early' at 12:00hrs) at PACE Room, HSE Redwing House, Chelmsford CM2 5PB.
2/2/2016: Meeting </t>
    </r>
    <r>
      <rPr>
        <b/>
        <sz val="8"/>
        <color rgb="FF363636"/>
        <rFont val="Arial"/>
        <family val="2"/>
      </rPr>
      <t xml:space="preserve"> [I/S] </t>
    </r>
    <r>
      <rPr>
        <sz val="8"/>
        <color rgb="FF363636"/>
        <rFont val="Arial"/>
        <family val="2"/>
      </rPr>
      <t>to receive papers relating to her son's death at The Linden Centre, Chelmsford.
HSE also represented at this meeting by:
- 10:10-12:00hrs -  [I/S]</t>
    </r>
    <r>
      <rPr>
        <b/>
        <sz val="8"/>
        <color rgb="FF363636"/>
        <rFont val="Arial"/>
        <family val="2"/>
      </rPr>
      <t xml:space="preserve">E </t>
    </r>
    <r>
      <rPr>
        <sz val="8"/>
        <color rgb="FF363636"/>
        <rFont val="Arial"/>
        <family val="2"/>
      </rPr>
      <t xml:space="preserve">(B5 VO) and, after lunch break;
- 12:20-18:00hrs - </t>
    </r>
    <r>
      <rPr>
        <b/>
        <sz val="8"/>
        <color rgb="FF363636"/>
        <rFont val="Arial"/>
        <family val="2"/>
      </rPr>
      <t xml:space="preserve"> [I/S]</t>
    </r>
    <r>
      <rPr>
        <sz val="8"/>
        <color rgb="FF363636"/>
        <rFont val="Arial"/>
        <family val="2"/>
      </rPr>
      <t xml:space="preserve"> (B5 Admin Team Leader).
Meeting discussed fatalities involving self-harming patients at The Linden Centre (TLC), Broomfield, Chelmsford.  This mental health unit is part of North Essex Partnership University NHS Foundation Trust (NEPUFT).   Many of these separate incidents are understood to have involved the patient's suicide by suspension from ligature points at TLC. 
</t>
    </r>
    <r>
      <rPr>
        <b/>
        <sz val="8"/>
        <color rgb="FF363636"/>
        <rFont val="Arial"/>
        <family val="2"/>
      </rPr>
      <t xml:space="preserve"> [I/S] </t>
    </r>
    <r>
      <rPr>
        <sz val="8"/>
        <color rgb="FF363636"/>
        <rFont val="Arial"/>
        <family val="2"/>
      </rPr>
      <t>discussed family history and explained events leading to</t>
    </r>
    <r>
      <rPr>
        <b/>
        <sz val="8"/>
        <color rgb="FF363636"/>
        <rFont val="Arial"/>
        <family val="2"/>
      </rPr>
      <t xml:space="preserve"> [I/S]</t>
    </r>
    <r>
      <rPr>
        <sz val="8"/>
        <color rgb="FF363636"/>
        <rFont val="Arial"/>
        <family val="2"/>
      </rPr>
      <t xml:space="preserve"> attending TLC.
</t>
    </r>
    <r>
      <rPr>
        <b/>
        <sz val="8"/>
        <color rgb="FF363636"/>
        <rFont val="Arial"/>
        <family val="2"/>
      </rPr>
      <t xml:space="preserve"> [I/S]</t>
    </r>
    <r>
      <rPr>
        <sz val="8"/>
        <color rgb="FF363636"/>
        <rFont val="Arial"/>
        <family val="2"/>
      </rPr>
      <t xml:space="preserve"> discussed relevant RIDDOR report 1F7D1263FF submitted to HSE by DI A</t>
    </r>
    <r>
      <rPr>
        <b/>
        <sz val="8"/>
        <color rgb="FF363636"/>
        <rFont val="Arial"/>
        <family val="2"/>
      </rPr>
      <t xml:space="preserve"> [I/S]</t>
    </r>
    <r>
      <rPr>
        <sz val="8"/>
        <color rgb="FF363636"/>
        <rFont val="Arial"/>
        <family val="2"/>
      </rPr>
      <t xml:space="preserve"> (ESSEX POLICE) on 19/11/2012.  Explained that it has not been possible to establish what, if any, decision was made by HSE in respect of this report due to lack of any audit trail - relevant recording procedures have since been tightened up.  No record found to indicate that HSE played any part in any investigation by ESSEX POLICE.
Melanie LEAHY referred to the following fatalities at TLC - according to her own research:
- ??/??/2001 </t>
    </r>
    <r>
      <rPr>
        <b/>
        <sz val="8"/>
        <color rgb="FF363636"/>
        <rFont val="Arial"/>
        <family val="2"/>
      </rPr>
      <t xml:space="preserve"> [I/S] </t>
    </r>
    <r>
      <rPr>
        <sz val="8"/>
        <color rgb="FF363636"/>
        <rFont val="Arial"/>
        <family val="2"/>
      </rPr>
      <t xml:space="preserve">
- 10/10/2004 </t>
    </r>
    <r>
      <rPr>
        <b/>
        <sz val="8"/>
        <color rgb="FF363636"/>
        <rFont val="Arial"/>
        <family val="2"/>
      </rPr>
      <t xml:space="preserve"> [I/S]</t>
    </r>
    <r>
      <rPr>
        <sz val="8"/>
        <color rgb="FF363636"/>
        <rFont val="Arial"/>
        <family val="2"/>
      </rPr>
      <t xml:space="preserve"> 
- ??/??/20?? </t>
    </r>
    <r>
      <rPr>
        <b/>
        <sz val="8"/>
        <color rgb="FF363636"/>
        <rFont val="Arial"/>
        <family val="2"/>
      </rPr>
      <t xml:space="preserve"> [I/S]</t>
    </r>
    <r>
      <rPr>
        <sz val="8"/>
        <color rgb="FF363636"/>
        <rFont val="Arial"/>
        <family val="2"/>
      </rPr>
      <t xml:space="preserve"> 
- 15/11/2012 </t>
    </r>
    <r>
      <rPr>
        <b/>
        <sz val="8"/>
        <color rgb="FF363636"/>
        <rFont val="Arial"/>
        <family val="2"/>
      </rPr>
      <t xml:space="preserve"> [I/S]</t>
    </r>
    <r>
      <rPr>
        <sz val="8"/>
        <color rgb="FF363636"/>
        <rFont val="Arial"/>
        <family val="2"/>
      </rPr>
      <t xml:space="preserve"> ligature later destroyed by police;
- ??/??/2014 </t>
    </r>
    <r>
      <rPr>
        <b/>
        <sz val="8"/>
        <color rgb="FF363636"/>
        <rFont val="Arial"/>
        <family val="2"/>
      </rPr>
      <t xml:space="preserve"> [I/S]</t>
    </r>
    <r>
      <rPr>
        <sz val="8"/>
        <color rgb="FF363636"/>
        <rFont val="Arial"/>
        <family val="2"/>
      </rPr>
      <t xml:space="preserve"> 136 Suite;
- ??/??/2015 </t>
    </r>
    <r>
      <rPr>
        <b/>
        <sz val="8"/>
        <color rgb="FF363636"/>
        <rFont val="Arial"/>
        <family val="2"/>
      </rPr>
      <t xml:space="preserve"> [I/S] </t>
    </r>
    <r>
      <rPr>
        <sz val="8"/>
        <color rgb="FF363636"/>
        <rFont val="Arial"/>
        <family val="2"/>
      </rPr>
      <t xml:space="preserve"> and;
- ??/??/2015 </t>
    </r>
    <r>
      <rPr>
        <b/>
        <sz val="8"/>
        <color rgb="FF363636"/>
        <rFont val="Arial"/>
        <family val="2"/>
      </rPr>
      <t xml:space="preserve"> [I/S]</t>
    </r>
    <r>
      <rPr>
        <sz val="8"/>
        <color rgb="FF363636"/>
        <rFont val="Arial"/>
        <family val="2"/>
      </rPr>
      <t xml:space="preserve"> - unknown.
Also referred to a further possible incident at Crystal Centre, next door to TLC - no further details.
Also referred to two other patient deaths, possibly outside but maybe connected to TLC, involving:
- ??/??/2010 </t>
    </r>
    <r>
      <rPr>
        <b/>
        <sz val="8"/>
        <color rgb="FF363636"/>
        <rFont val="Arial"/>
        <family val="2"/>
      </rPr>
      <t xml:space="preserve">[I/S] </t>
    </r>
    <r>
      <rPr>
        <sz val="8"/>
        <color rgb="FF363636"/>
        <rFont val="Arial"/>
        <family val="2"/>
      </rPr>
      <t xml:space="preserve">and;
- ??/03/2014 </t>
    </r>
    <r>
      <rPr>
        <b/>
        <sz val="8"/>
        <color rgb="FF363636"/>
        <rFont val="Arial"/>
        <family val="2"/>
      </rPr>
      <t xml:space="preserve"> </t>
    </r>
    <r>
      <rPr>
        <sz val="8"/>
        <color rgb="FF363636"/>
        <rFont val="Arial"/>
        <family val="2"/>
      </rPr>
      <t xml:space="preserve">[I/S]
</t>
    </r>
    <r>
      <rPr>
        <b/>
        <sz val="8"/>
        <color rgb="FF363636"/>
        <rFont val="Arial"/>
        <family val="2"/>
      </rPr>
      <t xml:space="preserve"> [I/S] </t>
    </r>
    <r>
      <rPr>
        <sz val="8"/>
        <color rgb="FF363636"/>
        <rFont val="Arial"/>
        <family val="2"/>
      </rPr>
      <t xml:space="preserve">and </t>
    </r>
    <r>
      <rPr>
        <b/>
        <sz val="8"/>
        <color rgb="FF363636"/>
        <rFont val="Arial"/>
        <family val="2"/>
      </rPr>
      <t xml:space="preserve"> [I/S] </t>
    </r>
    <r>
      <rPr>
        <sz val="8"/>
        <color rgb="FF363636"/>
        <rFont val="Arial"/>
        <family val="2"/>
      </rPr>
      <t xml:space="preserve"> were each subjects of recent inquests by HM CORONER.
</t>
    </r>
    <r>
      <rPr>
        <b/>
        <sz val="8"/>
        <color rgb="FF363636"/>
        <rFont val="Arial"/>
        <family val="2"/>
      </rPr>
      <t xml:space="preserve"> [I/S] </t>
    </r>
    <r>
      <rPr>
        <sz val="8"/>
        <color rgb="FF363636"/>
        <rFont val="Arial"/>
        <family val="2"/>
      </rPr>
      <t>referred to following individuals (possible witnesses?) connected with TLC and/or her son's care:
-</t>
    </r>
    <r>
      <rPr>
        <b/>
        <sz val="8"/>
        <color rgb="FF363636"/>
        <rFont val="Arial"/>
        <family val="2"/>
      </rPr>
      <t xml:space="preserve"> [I/S] </t>
    </r>
    <r>
      <rPr>
        <sz val="8"/>
        <color rgb="FF363636"/>
        <rFont val="Arial"/>
        <family val="2"/>
      </rPr>
      <t xml:space="preserve"> (Bank Nurse now Staff Nurse);
- </t>
    </r>
    <r>
      <rPr>
        <b/>
        <sz val="8"/>
        <color rgb="FF363636"/>
        <rFont val="Arial"/>
        <family val="2"/>
      </rPr>
      <t xml:space="preserve"> [I/S] </t>
    </r>
    <r>
      <rPr>
        <sz val="8"/>
        <color rgb="FF363636"/>
        <rFont val="Arial"/>
        <family val="2"/>
      </rPr>
      <t xml:space="preserve"> (F) (Canteen Assistant);
- </t>
    </r>
    <r>
      <rPr>
        <b/>
        <sz val="8"/>
        <color rgb="FF363636"/>
        <rFont val="Arial"/>
        <family val="2"/>
      </rPr>
      <t xml:space="preserve"> [I/S] </t>
    </r>
    <r>
      <rPr>
        <sz val="8"/>
        <color rgb="FF363636"/>
        <rFont val="Arial"/>
        <family val="2"/>
      </rPr>
      <t xml:space="preserve">(Medical Director);
- </t>
    </r>
    <r>
      <rPr>
        <b/>
        <sz val="8"/>
        <color rgb="FF363636"/>
        <rFont val="Arial"/>
        <family val="2"/>
      </rPr>
      <t xml:space="preserve"> [I/S] </t>
    </r>
    <r>
      <rPr>
        <sz val="8"/>
        <color rgb="FF363636"/>
        <rFont val="Arial"/>
        <family val="2"/>
      </rPr>
      <t xml:space="preserve">(Staff Nurse);
- </t>
    </r>
    <r>
      <rPr>
        <b/>
        <sz val="8"/>
        <color rgb="FF363636"/>
        <rFont val="Arial"/>
        <family val="2"/>
      </rPr>
      <t xml:space="preserve"> [I/S]</t>
    </r>
    <r>
      <rPr>
        <sz val="8"/>
        <color rgb="FF363636"/>
        <rFont val="Arial"/>
        <family val="2"/>
      </rPr>
      <t xml:space="preserve">* (Community Psychiatric Nurse); 
- </t>
    </r>
    <r>
      <rPr>
        <b/>
        <sz val="8"/>
        <color rgb="FF363636"/>
        <rFont val="Arial"/>
        <family val="2"/>
      </rPr>
      <t xml:space="preserve"> [I/S] </t>
    </r>
    <r>
      <rPr>
        <sz val="8"/>
        <color rgb="FF363636"/>
        <rFont val="Arial"/>
        <family val="2"/>
      </rPr>
      <t xml:space="preserve">(Nurse);
- </t>
    </r>
    <r>
      <rPr>
        <b/>
        <sz val="8"/>
        <color rgb="FF363636"/>
        <rFont val="Arial"/>
        <family val="2"/>
      </rPr>
      <t xml:space="preserve"> [I/S]</t>
    </r>
    <r>
      <rPr>
        <sz val="8"/>
        <color rgb="FF363636"/>
        <rFont val="Arial"/>
        <family val="2"/>
      </rPr>
      <t xml:space="preserve">* (Student Nurse);
- </t>
    </r>
    <r>
      <rPr>
        <b/>
        <sz val="8"/>
        <color rgb="FF363636"/>
        <rFont val="Arial"/>
        <family val="2"/>
      </rPr>
      <t xml:space="preserve"> [I/S]</t>
    </r>
    <r>
      <rPr>
        <sz val="8"/>
        <color rgb="FF363636"/>
        <rFont val="Arial"/>
        <family val="2"/>
      </rPr>
      <t>(Operations Manager);
-</t>
    </r>
    <r>
      <rPr>
        <b/>
        <sz val="8"/>
        <color rgb="FF363636"/>
        <rFont val="Arial"/>
        <family val="2"/>
      </rPr>
      <t xml:space="preserve"> [I/S]</t>
    </r>
    <r>
      <rPr>
        <sz val="8"/>
        <color rgb="FF363636"/>
        <rFont val="Arial"/>
        <family val="2"/>
      </rPr>
      <t xml:space="preserve">* (Healthcare Assistant).
* Persons understood by </t>
    </r>
    <r>
      <rPr>
        <b/>
        <sz val="8"/>
        <color rgb="FF363636"/>
        <rFont val="Arial"/>
        <family val="2"/>
      </rPr>
      <t xml:space="preserve"> [I/S] </t>
    </r>
    <r>
      <rPr>
        <sz val="8"/>
        <color rgb="FF363636"/>
        <rFont val="Arial"/>
        <family val="2"/>
      </rPr>
      <t xml:space="preserve"> to have been present </t>
    </r>
    <r>
      <rPr>
        <b/>
        <sz val="8"/>
        <color rgb="FF363636"/>
        <rFont val="Arial"/>
        <family val="2"/>
      </rPr>
      <t xml:space="preserve"> [I/S]</t>
    </r>
    <r>
      <rPr>
        <sz val="8"/>
        <color rgb="FF363636"/>
        <rFont val="Arial"/>
        <family val="2"/>
      </rPr>
      <t xml:space="preserve">
</t>
    </r>
    <r>
      <rPr>
        <b/>
        <sz val="8"/>
        <color rgb="FF363636"/>
        <rFont val="Arial"/>
        <family val="2"/>
      </rPr>
      <t xml:space="preserve"> [I/S]</t>
    </r>
    <r>
      <rPr>
        <sz val="8"/>
        <color rgb="FF363636"/>
        <rFont val="Arial"/>
        <family val="2"/>
      </rPr>
      <t xml:space="preserve"> took photocopies of following documents:
- Dr </t>
    </r>
    <r>
      <rPr>
        <b/>
        <sz val="8"/>
        <color rgb="FF363636"/>
        <rFont val="Arial"/>
        <family val="2"/>
      </rPr>
      <t xml:space="preserve"> [I/S] </t>
    </r>
    <r>
      <rPr>
        <sz val="8"/>
        <color rgb="FF363636"/>
        <rFont val="Arial"/>
        <family val="2"/>
      </rPr>
      <t>report dated 11/06/2013;
- DCS T</t>
    </r>
    <r>
      <rPr>
        <b/>
        <sz val="8"/>
        <color rgb="FF363636"/>
        <rFont val="Arial"/>
        <family val="2"/>
      </rPr>
      <t xml:space="preserve"> [I/S] </t>
    </r>
    <r>
      <rPr>
        <sz val="8"/>
        <color rgb="FF363636"/>
        <rFont val="Arial"/>
        <family val="2"/>
      </rPr>
      <t xml:space="preserve">(ESSEX POLICE) letter to </t>
    </r>
    <r>
      <rPr>
        <b/>
        <sz val="8"/>
        <color rgb="FF363636"/>
        <rFont val="Arial"/>
        <family val="2"/>
      </rPr>
      <t xml:space="preserve"> [I/S]</t>
    </r>
    <r>
      <rPr>
        <sz val="8"/>
        <color rgb="FF363636"/>
        <rFont val="Arial"/>
        <family val="2"/>
      </rPr>
      <t xml:space="preserve"> dated 21/10/2015.
</t>
    </r>
    <r>
      <rPr>
        <b/>
        <sz val="8"/>
        <color rgb="FF363636"/>
        <rFont val="Arial"/>
        <family val="2"/>
      </rPr>
      <t xml:space="preserve"> [I/S]</t>
    </r>
    <r>
      <rPr>
        <sz val="8"/>
        <color rgb="FF363636"/>
        <rFont val="Arial"/>
        <family val="2"/>
      </rPr>
      <t xml:space="preserve"> also referred to PC </t>
    </r>
    <r>
      <rPr>
        <b/>
        <sz val="8"/>
        <color rgb="FF363636"/>
        <rFont val="Arial"/>
        <family val="2"/>
      </rPr>
      <t xml:space="preserve"> [I/S]</t>
    </r>
    <r>
      <rPr>
        <sz val="8"/>
        <color rgb="FF363636"/>
        <rFont val="Arial"/>
        <family val="2"/>
      </rPr>
      <t xml:space="preserve"> (ESSEX POLICE). 
</t>
    </r>
    <r>
      <rPr>
        <b/>
        <sz val="8"/>
        <color rgb="FF363636"/>
        <rFont val="Arial"/>
        <family val="2"/>
      </rPr>
      <t xml:space="preserve"> [I/S] </t>
    </r>
    <r>
      <rPr>
        <sz val="8"/>
        <color rgb="FF363636"/>
        <rFont val="Arial"/>
        <family val="2"/>
      </rPr>
      <t xml:space="preserve">perused following file pages - being four A4 black lever arch files of </t>
    </r>
    <r>
      <rPr>
        <b/>
        <sz val="8"/>
        <color rgb="FF363636"/>
        <rFont val="Arial"/>
        <family val="2"/>
      </rPr>
      <t xml:space="preserve"> [I/S] </t>
    </r>
    <r>
      <rPr>
        <sz val="8"/>
        <color rgb="FF363636"/>
        <rFont val="Arial"/>
        <family val="2"/>
      </rPr>
      <t xml:space="preserve">medical records etc prepared by </t>
    </r>
    <r>
      <rPr>
        <b/>
        <sz val="8"/>
        <color rgb="FF363636"/>
        <rFont val="Arial"/>
        <family val="2"/>
      </rPr>
      <t xml:space="preserve"> [I/S] </t>
    </r>
    <r>
      <rPr>
        <sz val="8"/>
        <color rgb="FF363636"/>
        <rFont val="Arial"/>
        <family val="2"/>
      </rPr>
      <t xml:space="preserve"> (LIME SOLICITORS, Leicester) on behalf of </t>
    </r>
    <r>
      <rPr>
        <b/>
        <sz val="8"/>
        <color rgb="FF363636"/>
        <rFont val="Arial"/>
        <family val="2"/>
      </rPr>
      <t xml:space="preserve"> [I/S] </t>
    </r>
    <r>
      <rPr>
        <sz val="8"/>
        <color rgb="FF363636"/>
        <rFont val="Arial"/>
        <family val="2"/>
      </rPr>
      <t xml:space="preserve">in respect of her civil action against NEPUFT:
- 0001 to 0549; 
- 0550 to 1006; 
- 1007 to 1444;
- 1445 to 1957.
Note multiple observations by </t>
    </r>
    <r>
      <rPr>
        <b/>
        <sz val="8"/>
        <color rgb="FF363636"/>
        <rFont val="Arial"/>
        <family val="2"/>
      </rPr>
      <t xml:space="preserve"> [I/S] </t>
    </r>
    <r>
      <rPr>
        <sz val="8"/>
        <color rgb="FF363636"/>
        <rFont val="Arial"/>
        <family val="2"/>
      </rPr>
      <t xml:space="preserve">at Galleywood Ward, TLC - the other ward is called 'Finchingfield'.
During the course of this meeting, </t>
    </r>
    <r>
      <rPr>
        <b/>
        <sz val="8"/>
        <color rgb="FF363636"/>
        <rFont val="Arial"/>
        <family val="2"/>
      </rPr>
      <t xml:space="preserve"> [I/S]</t>
    </r>
    <r>
      <rPr>
        <sz val="8"/>
        <color rgb="FF363636"/>
        <rFont val="Arial"/>
        <family val="2"/>
      </rPr>
      <t xml:space="preserve"> and </t>
    </r>
    <r>
      <rPr>
        <b/>
        <sz val="8"/>
        <color rgb="FF363636"/>
        <rFont val="Arial"/>
        <family val="2"/>
      </rPr>
      <t xml:space="preserve"> [I/S] </t>
    </r>
    <r>
      <rPr>
        <sz val="8"/>
        <color rgb="FF363636"/>
        <rFont val="Arial"/>
        <family val="2"/>
      </rPr>
      <t xml:space="preserve"> photcopied documents selected by</t>
    </r>
    <r>
      <rPr>
        <b/>
        <sz val="8"/>
        <color rgb="FF363636"/>
        <rFont val="Arial"/>
        <family val="2"/>
      </rPr>
      <t xml:space="preserve"> [I/S] </t>
    </r>
    <r>
      <rPr>
        <sz val="8"/>
        <color rgb="FF363636"/>
        <rFont val="Arial"/>
        <family val="2"/>
      </rPr>
      <t xml:space="preserve"> from material provided by </t>
    </r>
    <r>
      <rPr>
        <b/>
        <sz val="8"/>
        <color rgb="FF363636"/>
        <rFont val="Arial"/>
        <family val="2"/>
      </rPr>
      <t xml:space="preserve"> [I/S]</t>
    </r>
    <r>
      <rPr>
        <sz val="8"/>
        <color rgb="FF363636"/>
        <rFont val="Arial"/>
        <family val="2"/>
      </rPr>
      <t xml:space="preserve">, assisted by </t>
    </r>
    <r>
      <rPr>
        <b/>
        <sz val="8"/>
        <color rgb="FF363636"/>
        <rFont val="Arial"/>
        <family val="2"/>
      </rPr>
      <t xml:space="preserve"> [I/S]</t>
    </r>
    <r>
      <rPr>
        <sz val="8"/>
        <color rgb="FF363636"/>
        <rFont val="Arial"/>
        <family val="2"/>
      </rPr>
      <t xml:space="preserve"> (B6 Admin).  There was insufficient time to read all of the available documents which it was agreed that </t>
    </r>
    <r>
      <rPr>
        <b/>
        <sz val="8"/>
        <color rgb="FF363636"/>
        <rFont val="Arial"/>
        <family val="2"/>
      </rPr>
      <t xml:space="preserve"> [I/S] </t>
    </r>
    <r>
      <rPr>
        <sz val="8"/>
        <color rgb="FF363636"/>
        <rFont val="Arial"/>
        <family val="2"/>
      </rPr>
      <t xml:space="preserve">should retain in her possession after this meeting.
16:45hrs: </t>
    </r>
    <r>
      <rPr>
        <b/>
        <sz val="8"/>
        <color rgb="FF363636"/>
        <rFont val="Arial"/>
        <family val="2"/>
      </rPr>
      <t xml:space="preserve"> [I/S]</t>
    </r>
    <r>
      <rPr>
        <sz val="8"/>
        <color rgb="FF363636"/>
        <rFont val="Arial"/>
        <family val="2"/>
      </rPr>
      <t xml:space="preserve"> in presence of </t>
    </r>
    <r>
      <rPr>
        <b/>
        <sz val="8"/>
        <color rgb="FF363636"/>
        <rFont val="Arial"/>
        <family val="2"/>
      </rPr>
      <t xml:space="preserve"> [I/S]</t>
    </r>
    <r>
      <rPr>
        <sz val="8"/>
        <color rgb="FF363636"/>
        <rFont val="Arial"/>
        <family val="2"/>
      </rPr>
      <t xml:space="preserve">spoke briefly by phone to </t>
    </r>
    <r>
      <rPr>
        <b/>
        <sz val="8"/>
        <color rgb="FF363636"/>
        <rFont val="Arial"/>
        <family val="2"/>
      </rPr>
      <t xml:space="preserve"> [I/S] </t>
    </r>
    <r>
      <rPr>
        <sz val="8"/>
        <color rgb="FF363636"/>
        <rFont val="Arial"/>
        <family val="2"/>
      </rPr>
      <t>(</t>
    </r>
    <r>
      <rPr>
        <b/>
        <sz val="8"/>
        <color rgb="FF363636"/>
        <rFont val="Arial"/>
        <family val="2"/>
      </rPr>
      <t xml:space="preserve"> [I/S]</t>
    </r>
    <r>
      <rPr>
        <sz val="8"/>
        <color rgb="FF363636"/>
        <rFont val="Arial"/>
        <family val="2"/>
      </rPr>
      <t xml:space="preserve">'s mother)  and obtained her permission to copy and review three files of her son's medical notes and other relevant material, if necessary, held by </t>
    </r>
    <r>
      <rPr>
        <b/>
        <sz val="8"/>
        <color rgb="FF363636"/>
        <rFont val="Arial"/>
        <family val="2"/>
      </rPr>
      <t xml:space="preserve"> [I/S]</t>
    </r>
    <r>
      <rPr>
        <sz val="8"/>
        <color rgb="FF363636"/>
        <rFont val="Arial"/>
        <family val="2"/>
      </rPr>
      <t xml:space="preserve">
Note: NEPUFT Seven day report - '</t>
    </r>
    <r>
      <rPr>
        <b/>
        <sz val="8"/>
        <color rgb="FF363636"/>
        <rFont val="Arial"/>
        <family val="2"/>
      </rPr>
      <t xml:space="preserve"> [I/S]</t>
    </r>
    <r>
      <rPr>
        <sz val="8"/>
        <color rgb="FF363636"/>
        <rFont val="Arial"/>
        <family val="2"/>
      </rPr>
      <t xml:space="preserve">'.  And later - 'Recommendations ... a review of ligature points across the acute wards, in particular mounted railings and wardrobe door handles'.
</t>
    </r>
    <r>
      <rPr>
        <b/>
        <sz val="8"/>
        <color rgb="FF363636"/>
        <rFont val="Arial"/>
        <family val="2"/>
      </rPr>
      <t xml:space="preserve"> [I/S]</t>
    </r>
    <r>
      <rPr>
        <sz val="8"/>
        <color rgb="FF363636"/>
        <rFont val="Arial"/>
        <family val="2"/>
      </rPr>
      <t xml:space="preserve"> has set up a website entitled: 'Justice for </t>
    </r>
    <r>
      <rPr>
        <b/>
        <sz val="8"/>
        <color rgb="FF363636"/>
        <rFont val="Arial"/>
        <family val="2"/>
      </rPr>
      <t xml:space="preserve"> [I/S]</t>
    </r>
    <r>
      <rPr>
        <sz val="8"/>
        <color rgb="FF363636"/>
        <rFont val="Arial"/>
        <family val="2"/>
      </rPr>
      <t xml:space="preserve">.
She has also appeared of a recent CHANNEL 5 program, possibly still available online at 'u-Tube'.
</t>
    </r>
    <r>
      <rPr>
        <b/>
        <sz val="8"/>
        <color rgb="FF363636"/>
        <rFont val="Arial"/>
        <family val="2"/>
      </rPr>
      <t xml:space="preserve"> [I/S] </t>
    </r>
    <r>
      <rPr>
        <sz val="8"/>
        <color rgb="FF363636"/>
        <rFont val="Arial"/>
        <family val="2"/>
      </rPr>
      <t xml:space="preserve">offered to return with all these documents in due course.
</t>
    </r>
    <r>
      <rPr>
        <b/>
        <sz val="8"/>
        <color rgb="FF363636"/>
        <rFont val="Arial"/>
        <family val="2"/>
      </rPr>
      <t xml:space="preserve"> [I/S]</t>
    </r>
    <r>
      <rPr>
        <sz val="8"/>
        <color rgb="FF363636"/>
        <rFont val="Arial"/>
        <family val="2"/>
      </rPr>
      <t xml:space="preserve"> agreed to make further enquiries into these matters.
18:00hrs - End of meeting. </t>
    </r>
    <r>
      <rPr>
        <b/>
        <sz val="8"/>
        <color rgb="FF363636"/>
        <rFont val="Arial"/>
        <family val="2"/>
      </rPr>
      <t xml:space="preserve"> [I/S]</t>
    </r>
  </si>
  <si>
    <r>
      <t xml:space="preserve">21 February 2017 - Email sent to </t>
    </r>
    <r>
      <rPr>
        <b/>
        <sz val="8"/>
        <color rgb="FF363636"/>
        <rFont val="Arial"/>
        <family val="2"/>
      </rPr>
      <t xml:space="preserve"> [I/S]</t>
    </r>
    <r>
      <rPr>
        <sz val="8"/>
        <color rgb="FF363636"/>
        <rFont val="Arial"/>
        <family val="2"/>
      </rPr>
      <t xml:space="preserve"> (Public Services Unit) requesting standards/guidance relating to patient transport.
15 March 2017 - Follow up email sent to </t>
    </r>
    <r>
      <rPr>
        <b/>
        <sz val="8"/>
        <color rgb="FF363636"/>
        <rFont val="Arial"/>
        <family val="2"/>
      </rPr>
      <t xml:space="preserve"> [I/S]</t>
    </r>
    <r>
      <rPr>
        <sz val="8"/>
        <color rgb="FF363636"/>
        <rFont val="Arial"/>
        <family val="2"/>
      </rPr>
      <t>.
Letter sent to NSL Ltd requesting a copy of the company's accident investigation into the incident involving</t>
    </r>
    <r>
      <rPr>
        <b/>
        <sz val="8"/>
        <color rgb="FF363636"/>
        <rFont val="Arial"/>
        <family val="2"/>
      </rPr>
      <t xml:space="preserve"> [I/S]</t>
    </r>
    <r>
      <rPr>
        <sz val="8"/>
        <color rgb="FF363636"/>
        <rFont val="Arial"/>
        <family val="2"/>
      </rPr>
      <t xml:space="preserve"> and information relating to any change in process as a result of it.
22 March 2017
Information obtained from </t>
    </r>
    <r>
      <rPr>
        <b/>
        <sz val="8"/>
        <color rgb="FF363636"/>
        <rFont val="Arial"/>
        <family val="2"/>
      </rPr>
      <t xml:space="preserve"> [I/S]</t>
    </r>
    <r>
      <rPr>
        <sz val="8"/>
        <color rgb="FF363636"/>
        <rFont val="Arial"/>
        <family val="2"/>
      </rPr>
      <t xml:space="preserve"> regarding expected standards for patient transport (see attachment).
Case review with</t>
    </r>
    <r>
      <rPr>
        <b/>
        <sz val="8"/>
        <color rgb="FF363636"/>
        <rFont val="Arial"/>
        <family val="2"/>
      </rPr>
      <t xml:space="preserve"> [I/S]</t>
    </r>
    <r>
      <rPr>
        <sz val="8"/>
        <color rgb="FF363636"/>
        <rFont val="Arial"/>
        <family val="2"/>
      </rPr>
      <t xml:space="preserve"> where we agreed that I would:
1. Contact the union to seek further information to aid the investigation.
2. Seek the investigation report from the Trust.
3. Send FFI Ongoing enquiries letter.
30 March 2017
Email with attachments received from </t>
    </r>
    <r>
      <rPr>
        <b/>
        <sz val="8"/>
        <color rgb="FF363636"/>
        <rFont val="Arial"/>
        <family val="2"/>
      </rPr>
      <t xml:space="preserve"> [I/S]</t>
    </r>
    <r>
      <rPr>
        <sz val="8"/>
        <color rgb="FF363636"/>
        <rFont val="Arial"/>
        <family val="2"/>
      </rPr>
      <t xml:space="preserve">- Head of Risk NEP outlining the Trust's investigation into the incident.  The findings identified that the Trust staff did not carry out a risk assessment in line with Trust policy, did not reflect the fact that the patient being transferred was a s3 Mental Health Act patient , had refused medication and had previously exhibited signs of aggression.  Therefore the information communicated to NSL was inadequate.
The Trust investigation recommends retraining for staff.
I have followed this up with the Trust seeking confirmation that the training has been undertaken.
The investigation suggests that the Trust failed to comply with Regulation 3(1)(b) of The Management of Health and Safety at Work Regulations 1999 in that it failed to assess the risks to the health and safety of persons not in his employment arising out of or in connection with the conduct by him of his undertaking and, Regulation 11(1)(c) The Management of Health and Safety at Work Regulations 1999 in that it failed to take all reasonable steps to inform the other employers concerned of the risks to their employees' health and safety arising out of or in connection with the conduct by him of his undertaking.
Additionally, given that no further information was provided to NSL to allow them to discharge their responsibilities under HSWA, I believe that the Trust failed to comply with their responsibilities under Regulation 11(1)(c) of The Management of Health and Safety at Work Regulations 1999.
6 July 2017
Emails from </t>
    </r>
    <r>
      <rPr>
        <b/>
        <sz val="8"/>
        <color rgb="FF363636"/>
        <rFont val="Arial"/>
        <family val="2"/>
      </rPr>
      <t xml:space="preserve"> [I/S]</t>
    </r>
    <r>
      <rPr>
        <sz val="8"/>
        <color rgb="FF363636"/>
        <rFont val="Arial"/>
        <family val="2"/>
      </rPr>
      <t xml:space="preserve"> - Group Health and Safety Manager - NSL Ltd resending information which had been sent on 30 March 2017, but which HSE had not previously received.  The emails contain information on the company's serious incident investigation, contract, policies, training material and records and a copy of the call log relating to the incident.
This shows that information was given to NSL that the patient was a s3 Mental Health patient, but no further information is recorded.  It would appear that NSL do not ask for the Trust's risk assessment, nor, on this occasion, was it given.  This would suggest that the company failed to comply with Regulation 11(1)(b) of The Management of Health and Safety at Work Regulations 1999 in that it failed to  take all reasonable steps to co-ordinate the measures taken to comply with the requirements and prohibitions imposed upon it by or under the relevant statutory provisions.  
I have followed up with NSL seeking to establish whether they still operate this contract and whether they operate other patient transport contracts as they need to be more proactive in asking for information which would better inform their own risk assessments.
11 July 2017
Email received from </t>
    </r>
    <r>
      <rPr>
        <b/>
        <sz val="8"/>
        <color rgb="FF363636"/>
        <rFont val="Arial"/>
        <family val="2"/>
      </rPr>
      <t xml:space="preserve"> [I/S]</t>
    </r>
    <r>
      <rPr>
        <sz val="8"/>
        <color rgb="FF363636"/>
        <rFont val="Arial"/>
        <family val="2"/>
      </rPr>
      <t xml:space="preserve">- Group H&amp;S Manager NSL Ltd confirming that NSL Ltd no longer operate any patient transport contracts.
Email sent to NSL Ltd confirming NFA|.
Email sent to Essex Partnership University Trust asking for confirmation of action taken as set out in the serious incident review.
10 August 2017 
NoC sent to Essex Partnership Trust re failure to comply with The Management Health and Safety Regs 1998 regs 3(1)(b) and 11(1)(c) requiring the Trust to:
Act to ensure, so far as reasonably practicable, that:
* A suitable and sufficient risk assessment is carried out before patient transfers in accordance with the Patients Transfer Policy;
* Adequate information from the risk assessment is communicated to patient transport providers so that they in turn may fulfil their duties under health and safety legislation;
 * Staff are suitably trained and supervised to understand and comply with the policy and;
* Arrangements are in place to ensure that compliance with the  policy is monitored.
Reply expected by 11 September 2017.
17 August 2017
Letter sent to </t>
    </r>
    <r>
      <rPr>
        <b/>
        <sz val="8"/>
        <color rgb="FF363636"/>
        <rFont val="Arial"/>
        <family val="2"/>
      </rPr>
      <t xml:space="preserve"> [I/S]</t>
    </r>
    <r>
      <rPr>
        <sz val="8"/>
        <color rgb="FF363636"/>
        <rFont val="Arial"/>
        <family val="2"/>
      </rPr>
      <t>, UNITE union confirming HSE's action.
11 September 2017
Letter received from Sally Morris together with action plan outlining the steps that the Trust will take to address the failures which arose during patient transfer.  Asked for confirmation when action detailed in the action plan has been discharged.
NFA</t>
    </r>
  </si>
  <si>
    <r>
      <t xml:space="preserve">JL - Amber - PI: </t>
    </r>
    <r>
      <rPr>
        <b/>
        <sz val="8"/>
        <color rgb="FF363636"/>
        <rFont val="Arial"/>
        <family val="2"/>
      </rPr>
      <t xml:space="preserve"> [I/S]</t>
    </r>
    <r>
      <rPr>
        <sz val="8"/>
        <color rgb="FF363636"/>
        <rFont val="Arial"/>
        <family val="2"/>
      </rPr>
      <t xml:space="preserve"> CD Ops 4 Gr 18 - DH: Princess Alexandra Hospital (COIN: 1160943), new Amber case raised:  4540454. Due to issues have forwarded concern to PI. Have requested photographs off notifier and will forward to PI accordingly. PI has passed back and advised to treat concern as Amber. F10 that I'd originally found was for another area of the hospital and DH , therefore the company I'd originally wrote out to send me over the contact details of whom I should contact in the hospital.  Email sent to the health and safety department at the hospital, await response.
JL 18/01/18 response received from DH on 12/01/18, am satisfied with response provided and shall close concern, responded back to DH and have provided feedback to notifier.</t>
    </r>
  </si>
  <si>
    <r>
      <t xml:space="preserve">25/04/2018 - Email sent to </t>
    </r>
    <r>
      <rPr>
        <b/>
        <sz val="8"/>
        <color rgb="FF363636"/>
        <rFont val="Arial"/>
        <family val="2"/>
      </rPr>
      <t xml:space="preserve"> [I/S]</t>
    </r>
    <r>
      <rPr>
        <sz val="8"/>
        <color rgb="FF363636"/>
        <rFont val="Arial"/>
        <family val="2"/>
      </rPr>
      <t>, Project Lead raising concerns.  Email received from Jim Turner, Head of H&amp;S &amp; Fire, Basildon &amp; Thurrock NHS Foundation Trust.  Scope - redevelopment programme for the imaging department.  Project is being completed in phases to enable the department to still be operational.  Davis Construction were the PC for the first phase.  The element of the project which the concern was raised over was a specific turnkey appointment by Samsung (via their sub-contactor Medical Imaging Systems Ltd).  Phoenix Turnkey were responsible for both x-ray rooms from 12th Feb until 26th March 2018.  RAMS were approved by the Project Manager, Trust, attached Davis and Phoenix RAMS.  H&amp;S inspections are carried out routinely and a site log/diary and checklist inspection sheet is available.  Site segregated by hoarding.  No issues reported.  Bower Fuller, subcontractor has been carrying out electrical work in the department as part of this project, their RAMS attached.   No live wires have been left exposed.  
Measures in place: 1) transportation of materials to site is strictly done before 8am or after 3pm which are quieter periods.   2) Site rules have been reemphasised to all contractors 3) Future movements of materials are to be strictly controlled and undertaken out of hours.  
Conclusion: Incident was caused by Phoenix turnkey company, who were delivering unistrut sections to the site.  Phoenix are a direct appointment of the Turnkey contractor, Medical Imaging Systems Ltd (via Samsung).  Phoenix now only have door installations and group 2 items to be installed to site.  It has been made clear to Medical Imaging Systems Ltd /Samsung that a repeat of this nature cannot occur.  Discuss with KT, PI.  NFA.</t>
    </r>
  </si>
  <si>
    <r>
      <t xml:space="preserve">Reviewed concern from </t>
    </r>
    <r>
      <rPr>
        <b/>
        <sz val="8"/>
        <color rgb="FF363636"/>
        <rFont val="Arial"/>
        <family val="2"/>
      </rPr>
      <t xml:space="preserve"> [I/S] </t>
    </r>
    <r>
      <rPr>
        <sz val="8"/>
        <color rgb="FF363636"/>
        <rFont val="Arial"/>
        <family val="2"/>
      </rPr>
      <t xml:space="preserve">and he appears to just want to ensure the correct  RIDDOR information was provided to us.  I have therefore not asked for further enquiries to be made about this as In my opinion the incident does not meet the ISC&gt;  However I consider it useful intelligence to have about the company.  NFA.  </t>
    </r>
    <r>
      <rPr>
        <b/>
        <sz val="8"/>
        <color rgb="FF363636"/>
        <rFont val="Arial"/>
        <family val="2"/>
      </rPr>
      <t xml:space="preserve"> [I/S]</t>
    </r>
    <r>
      <rPr>
        <sz val="8"/>
        <color rgb="FF363636"/>
        <rFont val="Arial"/>
        <family val="2"/>
      </rPr>
      <t xml:space="preserve"> - Band 2 2 November 2018.</t>
    </r>
  </si>
  <si>
    <r>
      <t>Call to Mr</t>
    </r>
    <r>
      <rPr>
        <b/>
        <sz val="8"/>
        <color rgb="FF363636"/>
        <rFont val="Arial"/>
        <family val="2"/>
      </rPr>
      <t xml:space="preserve"> [I/S] </t>
    </r>
    <r>
      <rPr>
        <sz val="8"/>
        <color rgb="FF363636"/>
        <rFont val="Arial"/>
        <family val="2"/>
      </rPr>
      <t xml:space="preserve">Risk and Analysis Systems Manager to arrange site visit with </t>
    </r>
    <r>
      <rPr>
        <b/>
        <sz val="8"/>
        <color rgb="FF363636"/>
        <rFont val="Arial"/>
        <family val="2"/>
      </rPr>
      <t xml:space="preserve"> [I/S] </t>
    </r>
    <r>
      <rPr>
        <sz val="8"/>
        <color rgb="FF363636"/>
        <rFont val="Arial"/>
        <family val="2"/>
      </rPr>
      <t xml:space="preserve"> HMI (Occupational Health). Site visit arranged for 22nd October 2019.
Contract with HMP Chelmsford not renewed in April 2019. Service not now being provided by the Trust.
Site visit on 22nd October.</t>
    </r>
    <r>
      <rPr>
        <b/>
        <sz val="8"/>
        <color rgb="FF363636"/>
        <rFont val="Arial"/>
        <family val="2"/>
      </rPr>
      <t xml:space="preserve"> [I/S] </t>
    </r>
    <r>
      <rPr>
        <sz val="8"/>
        <color rgb="FF363636"/>
        <rFont val="Arial"/>
        <family val="2"/>
      </rPr>
      <t>. Met with Faye Swanson Director of Compliance and Assurance;</t>
    </r>
    <r>
      <rPr>
        <b/>
        <sz val="8"/>
        <color rgb="FF363636"/>
        <rFont val="Arial"/>
        <family val="2"/>
      </rPr>
      <t xml:space="preserve"> [I/S] </t>
    </r>
    <r>
      <rPr>
        <sz val="8"/>
        <color rgb="FF363636"/>
        <rFont val="Arial"/>
        <family val="2"/>
      </rPr>
      <t>Risk Manager; Ian Carr Associate Director for Specialist Contracts. 
04.11.19 Spoke with Lorna Blackburn Staff Side Chair at EPUT. Advised of purpose of investigation visit. To advise as appropriate going forward.</t>
    </r>
  </si>
  <si>
    <r>
      <t xml:space="preserve">Spoke to </t>
    </r>
    <r>
      <rPr>
        <b/>
        <sz val="8"/>
        <color rgb="FF363636"/>
        <rFont val="Arial"/>
        <family val="2"/>
      </rPr>
      <t xml:space="preserve"> [I/S]</t>
    </r>
    <r>
      <rPr>
        <sz val="8"/>
        <color rgb="FF363636"/>
        <rFont val="Arial"/>
        <family val="2"/>
      </rPr>
      <t xml:space="preserve"> on phone 23/8/19 and requested further information.  Attached is email received from him on 23/3/19.
Pertinent points from the call:
Saran Evans (Assoc. Dir) had visited dept after HSE (CAT team?) called Trust to state we wouldn't be pursuing the complaint received from </t>
    </r>
    <r>
      <rPr>
        <b/>
        <sz val="8"/>
        <color rgb="FF363636"/>
        <rFont val="Arial"/>
        <family val="2"/>
      </rPr>
      <t xml:space="preserve"> [I/S] </t>
    </r>
    <r>
      <rPr>
        <sz val="8"/>
        <color rgb="FF363636"/>
        <rFont val="Arial"/>
        <family val="2"/>
      </rPr>
      <t xml:space="preserve"> and asked if she needed to shut the dept.  They agreed closure wouldn't be necessary if Saran could secure a consistent additional radiographer (same person).  Dept kept open but only an inconsistent Healthcare Assistant was provided (useless in </t>
    </r>
    <r>
      <rPr>
        <b/>
        <sz val="8"/>
        <color rgb="FF363636"/>
        <rFont val="Arial"/>
        <family val="2"/>
      </rPr>
      <t xml:space="preserve"> [I/S]</t>
    </r>
    <r>
      <rPr>
        <sz val="8"/>
        <color rgb="FF363636"/>
        <rFont val="Arial"/>
        <family val="2"/>
      </rPr>
      <t xml:space="preserve">s opinion as not trained and can't scan).
Today operating one camera, overbooked with patients, fewer staff than specified in writing by MPE.
One RPS in dept but </t>
    </r>
    <r>
      <rPr>
        <b/>
        <sz val="8"/>
        <color rgb="FF363636"/>
        <rFont val="Arial"/>
        <family val="2"/>
      </rPr>
      <t xml:space="preserve"> [I/S]</t>
    </r>
    <r>
      <rPr>
        <sz val="8"/>
        <color rgb="FF363636"/>
        <rFont val="Arial"/>
        <family val="2"/>
      </rPr>
      <t xml:space="preserve">suspects this isn't a formal appointment.
Recent near miss over a radiographer not having the necessary ARSAC licence.
I requested a copy of the MPE's specification of staffing levels.
</t>
    </r>
    <r>
      <rPr>
        <b/>
        <sz val="8"/>
        <color rgb="FF363636"/>
        <rFont val="Arial"/>
        <family val="2"/>
      </rPr>
      <t xml:space="preserve"> [I/S]</t>
    </r>
  </si>
  <si>
    <r>
      <t xml:space="preserve">6.11.19 - emailed </t>
    </r>
    <r>
      <rPr>
        <b/>
        <sz val="8"/>
        <color rgb="FF363636"/>
        <rFont val="Arial"/>
        <family val="2"/>
      </rPr>
      <t xml:space="preserve"> [I/S]</t>
    </r>
    <r>
      <rPr>
        <sz val="8"/>
        <color rgb="FF363636"/>
        <rFont val="Arial"/>
        <family val="2"/>
      </rPr>
      <t xml:space="preserve">, Health and Safety Advisor to request the following: 
a copy of their internal Investigation Report plus more detail surrounding the circumstances of the incident as instructed by our Occupational Health Specialist: 
-	Was a safer sharp used?  If yes, why did it not deploy?
-	Did the patient move?
-	Did the safety mechanism fail or did the staff member not know how to deploy it?
If there isn’t a safer sharp available to use, or it wasn’t reasonably practicable to use one, 
-	what was your safe system and was it followed?
7.11.19 - received reply from </t>
    </r>
    <r>
      <rPr>
        <b/>
        <sz val="8"/>
        <color rgb="FF363636"/>
        <rFont val="Arial"/>
        <family val="2"/>
      </rPr>
      <t xml:space="preserve"> [I/S] </t>
    </r>
    <r>
      <rPr>
        <sz val="8"/>
        <color rgb="FF363636"/>
        <rFont val="Arial"/>
        <family val="2"/>
      </rPr>
      <t>explaining that he is currently investigating this incident and the requested information will be forwarded on 11.11.19
13.11.19 - received a copy of:
ESNEFT Investigation Report – Sharp Injury where BBV is known plus
another completed  Investigation Form.
Email plus attachments forwarded to</t>
    </r>
    <r>
      <rPr>
        <b/>
        <sz val="8"/>
        <color rgb="FF363636"/>
        <rFont val="Arial"/>
        <family val="2"/>
      </rPr>
      <t xml:space="preserve"> [I/S]</t>
    </r>
    <r>
      <rPr>
        <sz val="8"/>
        <color rgb="FF363636"/>
        <rFont val="Arial"/>
        <family val="2"/>
      </rPr>
      <t xml:space="preserve">, Band 2 for info.
29.11.19 - received email from </t>
    </r>
    <r>
      <rPr>
        <b/>
        <sz val="8"/>
        <color rgb="FF363636"/>
        <rFont val="Arial"/>
        <family val="2"/>
      </rPr>
      <t xml:space="preserve"> [I/S]</t>
    </r>
    <r>
      <rPr>
        <sz val="8"/>
        <color rgb="FF363636"/>
        <rFont val="Arial"/>
        <family val="2"/>
      </rPr>
      <t xml:space="preserve"> Band 2 to request that I close this case - NFA.  See Band 2 notes for further details. 
To inform the company that NFA will be taken in this instance.
ACTIONED - 2.12.19</t>
    </r>
  </si>
  <si>
    <r>
      <t xml:space="preserve">31.10 RM
DH: Princess Alexandra Hospital NHS Trust  1160943
Email sent to PI </t>
    </r>
    <r>
      <rPr>
        <b/>
        <sz val="8"/>
        <color rgb="FF363636"/>
        <rFont val="Arial"/>
        <family val="2"/>
      </rPr>
      <t xml:space="preserve"> [I/S]</t>
    </r>
    <r>
      <rPr>
        <sz val="8"/>
        <color rgb="FF363636"/>
        <rFont val="Arial"/>
        <family val="2"/>
      </rPr>
      <t xml:space="preserve"> for advice (CC'd in OHI requests). BF 11.11
11.11 Email received from </t>
    </r>
    <r>
      <rPr>
        <b/>
        <sz val="8"/>
        <color rgb="FF363636"/>
        <rFont val="Arial"/>
        <family val="2"/>
      </rPr>
      <t xml:space="preserve"> [I/S]</t>
    </r>
    <r>
      <rPr>
        <sz val="8"/>
        <color rgb="FF363636"/>
        <rFont val="Arial"/>
        <family val="2"/>
      </rPr>
      <t xml:space="preserve"> confirming for CAT to take forward. I have advised her that as this is third party, I would require the husbands permission first. I have emailed the notifier requesting confirmation that her husband is content for HSE to take this matter forward. BF 18.11
12.11 Email received from </t>
    </r>
    <r>
      <rPr>
        <b/>
        <sz val="8"/>
        <color rgb="FF363636"/>
        <rFont val="Arial"/>
        <family val="2"/>
      </rPr>
      <t xml:space="preserve"> [I/S]</t>
    </r>
    <r>
      <rPr>
        <sz val="8"/>
        <color rgb="FF363636"/>
        <rFont val="Arial"/>
        <family val="2"/>
      </rPr>
      <t xml:space="preserve"> confirming that we can disclose his name. Phone call made to notifier </t>
    </r>
    <r>
      <rPr>
        <b/>
        <sz val="8"/>
        <color rgb="FF363636"/>
        <rFont val="Arial"/>
        <family val="2"/>
      </rPr>
      <t xml:space="preserve"> [I/S] </t>
    </r>
    <r>
      <rPr>
        <sz val="8"/>
        <color rgb="FF363636"/>
        <rFont val="Arial"/>
        <family val="2"/>
      </rPr>
      <t xml:space="preserve"> (husband not available as in hospital) to discuss further as I want to explain options for how we could take forward, and she had confirmed again over phone that we can name him. Phone call made to hospital to obtain appropriate contact to send the concern to. Email sent to hospital.
13.11 DH response received. This confirms that:
•The water that caused the flood came directly from the domestic cold water storage tanks. The water held in these tanks is clean, softened water that is subject to annual chlorination and regular monitoring for microbial contamination.
•The water during the flood was only 4-5 inches high.
•The piping issue which caused the flood is being fixed
•They are reviewing safe systems of work to preventative and reactive maintenance with regard to leaks/flooding.
•They will ensure a standard operating procedure is in place and staff are trained in the execution of the SOP.
•They will review PPE supplied to staff; efficacy, storage and care of equipment (including escalation process for damaged equipment), and review training for use, storage, cleaning and inspecting PPE.
The report doesn’t state that they have ‘cleaned’ the basement following the flood, however, she does state that the water during the flood was clean water and there are no records of previous foul water or sewage leaks in this area of the basement. From the information provided, they appear to be taking appropriate action into addressing the matter.
Email with </t>
    </r>
    <r>
      <rPr>
        <b/>
        <sz val="8"/>
        <color rgb="FF363636"/>
        <rFont val="Arial"/>
        <family val="2"/>
      </rPr>
      <t xml:space="preserve"> [I/S] </t>
    </r>
    <r>
      <rPr>
        <sz val="8"/>
        <color rgb="FF363636"/>
        <rFont val="Arial"/>
        <family val="2"/>
      </rPr>
      <t xml:space="preserve"> response sent to PI for confirmation.
14.11 Confirmation received from PI </t>
    </r>
    <r>
      <rPr>
        <b/>
        <sz val="8"/>
        <color rgb="FF363636"/>
        <rFont val="Arial"/>
        <family val="2"/>
      </rPr>
      <t xml:space="preserve"> [I/S]</t>
    </r>
    <r>
      <rPr>
        <sz val="8"/>
        <color rgb="FF363636"/>
        <rFont val="Arial"/>
        <family val="2"/>
      </rPr>
      <t>. Email sent to ntfr and DH with feedback. NFA CAT</t>
    </r>
  </si>
  <si>
    <r>
      <t xml:space="preserve">1.	Brief circumstances of the illness 
</t>
    </r>
    <r>
      <rPr>
        <b/>
        <sz val="8"/>
        <color rgb="FF363636"/>
        <rFont val="Arial"/>
        <family val="2"/>
      </rPr>
      <t>[I/S]</t>
    </r>
    <r>
      <rPr>
        <sz val="8"/>
        <color rgb="FF363636"/>
        <rFont val="Arial"/>
        <family val="2"/>
      </rPr>
      <t xml:space="preserve"> (the DP), was working at Essex Partnership University NHS Foundation Trust (the Trust) as a Facilities Management Assistant.
She first presented symptoms of Covid 19 on 26 March 2020 and died on 11 May 2020.  
She was 62 years old at the time of her death.
2.	St Margaret’s Community Hospital 
The DP worked on three wards at St Margaret’s Community Hospital: 
Beech Ward - Beech ward is a highly specialist stroke and neurological rehabilitation ward, providing advice and support for people with neurological conditions and their carers.
Poplar Ward – is an older adult community health acute rehabilitation ward.  This ward became a dedicated respiratory health ward on 31 March 2020.
Plane Ward - is an older adult community health elderly rehabilitation ward.
3.	The role of the DP and the activities she carried out 
The role of the DP was to clean bed frames and toilets provided if they are not soiled with bodily fluids.  She also provided drinks to patients.    
4.	Chronology 
The DP first presented symptoms on 26.03.2020
Three patients present in the ward the DP worked tested positive for Covid 19 on 30.03.2020.  It is understood that they each first presented symptoms on 25.03.2020. 
Patient 1.  It was noticed that she was wheezier on 24.03.2020.  She had a chest Xray which showed bilateral atelectasis (a complete or partial collapse of the entire lung) on 25.03.2020 was swabbed and results came back positive for COVID-19 on 30.03.2020.
Patient 2.  Dry cough and mild pyrexia on 25.03.2020, swabbed and results came back positive for COVID-19 on 30.03.2020.
Patient 3.  Patient 3 was in PLANE ward, this patient presented symptoms 8 days after the DPs final shift on this ward.  
A – first employee to test positive for COVID-19
B – second employee to test positive for COVID-19
C – third employee to test positive for COVID-19
30.01.2020 NHS declares that the COVID-19 pandemic is a Level 4 National Incident
13.02.2020 The Trust established its Emergency Response arrangements to the emerging pandemic.
11.03.2020 Patient admitted to POPLAR with COVID-19 symptoms.  Tested for influenza and Covid-19.  Patient isolated and all staff wore full PPE.  Later tested negative for COVID-19 
12.03.2020 DP worked on PLANE 0730 – 1330
13.03.2020 DP worked on PLANE 0730 – 1330 and POPLAR 1430 – 1900; DP worked with C on the PLANE ward 
14.03.2020 DP worked on BEECH 0730 - 1330
15.03.2020 DP worked on BEECH 0730 – 1330; DP worked with A on the BEECH ward 
16.03.2020 DP worked on POPLAR 0730 – 1330; the Trust established a formal command structure established - GOLD (strategic/ decision making), SILVER (tactical) and BRONZE (operational) 
17.03.2020 DP worked on PLANE 0730 – 1330; A reports symptoms; Government announces new measures to seek to reduce the spread of the virus.
18.03.2020 DP worked on POPLAR 0700 – 1300 and BEECH 1430 – 1830; DP worked with B on the POPLAR ward 
19.03.2020 DP worked on POPLAR  1430 - 1900
20.03.2020 DP worked on BEECH 0730 – 1330 and POPLAR 1430 – 1900; Government issues advice on social distancing including advice that those who can work at home should do (for information only, not relevant as DP and colleague could not work from home);  Guidance on PPE issued by the Trust (2020/213291)
21.03.2020 DP worked on BEECH 0730 – 1330; B reports symptoms 
22.03.2020 DP worked on BEECH 0730 – 1330; C reports symptoms
23.03.2020 DP worked on POPLAR  0700 – 1300; the Prime Minister announces the start of the lockdown
24.03.2020 DP worked on BEECH 0700 – 1300 – LAST SHIFT.  One patient on BEECH is reported as being wheezy, x-ray and swab carried out 25.03.2020 and confirmed positive 30.03.2020.  Although not written in the procedures the patient was isolated and domestics were prevented from entering the room.
25.03.2020 Second patient on BEECH presents COVID-19 symptoms (dry cough and pyrexia) swab carried out and confirmed positive on 30.03.2020.  The patient was again isolated and domestics were prevented from entering the room.  A patient on PLANE ward also presented symptoms and was confirmed positive on 30.03.2020 
26.03.2020 DP reports symptoms 
30.03.2020 Three patients who had shown symptoms on 25.03.2020 confirmed as positive 
31.03.2020 POPLAR converted to designated respiratory ward and from this dare all Covid 19 patients who required oxygen therapy, were admitted to this ward.
11.05.2020 DP died
5.	Likelihood the DP acquired COVID-19 at work 
From the information provided by the Trust there appears to be three colleagues and three patients from whom the DP could have acquired COVID-19.
Patient 1
This patient appears to have underlying respiratory conditions (COPD). This patient was “wheezy” on 24 March which led the clinical team to suspect that she may have COVID-19. 
The patient had an x-ray on 25 March and a swab was carried out.  The patient was confirmed COVID-19 positive on 30 March.
The DP worked in the same ward as the patient (BEECH) 14, 15, 18, 20, 21, 22 and 24 March.
The cleaning schedule (2020/238006 and 2020/260659) indicates that the DP would have cleaned the patient’s bed daily as well as other articles in the room.  She would also have provided drinks the patient. 
The DP worked in BEECH ward on and so could have worked near this patient when the patient was infectious.
The DP first presented symptoms 26 March, so it is possible that the DP acquired the infection from Patient 1.
Patient 2
Patient 2, also a resident of BEECH, presented symptoms (a dry cough and high temperature) on 25 March.  The patient was swabbed and confirmed COVID-19 positive on 30 March.
The DP first presented symptoms 26 March, so it is possible that the DP acquired the infection from Patient 1.
Patient 3
Patient 3 was a resident of PLANE ward, she did not present symptoms until 25 March, the DP last worked on PLANE on 17 March (8 days earlier) so it is unlikely that the DP acquired the illness from this patient.
Colleague A
The DP worked with colleague A two days before colleague A presented symptoms and 9 days before the DP presented symptoms.
Given this timescale it is unlikely that the DP acquired the infection from colleague A.
In addition to this at the time the DP worked with colleague A there was no guidance on social distancing in the workplace.
Colleague B
The DP worked with colleague B three days before colleague B presented symptoms and 8 days before the DP presented symptoms.
Given this timescale there is a chance that the DP could have acquired the infection from colleague B.
In addition to this at the time the DP worked with colleague B there was no guidance on social distancing in the workplace.
Colleague C
Nine days had passed from the last time colleague C worked with the DP and colleague C presenting symptoms, and, in total it was 13 days between the DP working with colleague C to her developing symptoms.
Given this timescale it is unlikely that the DP acquired the infection from colleague C.
In addition to this at the time the DP worked with colleague C there was no guidance on social distancing in the workplace.
6.	Control measures in place 
The Trust published guidance on the use of PPE on 20 March 2020 (2020/213291)
It is explained that Trust wanted to set out the guidance on PPE in a single document.
The document provides guidance on the supply of PPE and what to do if there is a shortage at the Trust.
It sets out the PPE for healthcare workers as  - 
“healthcare workers within a metre of a patient with possible or confirmed COVID-19 is:
• Fluid repellent facemask 
• Apron
• Gloves 
• Eye protection if there is a risk of splashing”
“The recommended PPE ensemble to be used for aerosol generating procedures on patients with possible or confirmed COVID-19 is: 
• FFP3 respirator (whic 
• Long sleeved disposable gown 
• Gloves  
• Eye protection (disposable goggles or full-face visor)”
 The Trust recognises the need for face fit testing - “Some healthcare workers will not have worn items like FFP3 respirators before. To protect their safety, we are asking trusts to ensure that all relevant staff have received the necessary fit test training.
The Trust had also made arrangements to ensure that fit testing was carried out.
With regard the PPE which the DP would be expected to wear,  the Trust have followed the PHE Guidance “When to use a surgical face mask or FFP3 respirator” (2020/213526)
This states that 
“In cohorted area (but no patient contact)
For example: cleaning a room 
PPE to be worn is a surgical face mask (along with other designated PPE for cleaning)”
The Trust also provided the HSE guidance “Using disposable respirators” (2020/213565).  It is understood that the DP would not need to use such RPE.
The Trust produced its own guidance on use of eye protection (2020/213574) the version made available to HSE was dated 01.06.2020 which is after the material time for this investigation.
The Trust provided a poster which is displayed at the entrance to areas (2020/213589).  This states that only person enter if your role requires you to.  It advises that a face mask should be worn in this area and that you should understand how to put on and take off the mask.
It is known that a decision was made that domestics would not enter the rooms of isolated patients (at least at the time the DP was working), this is not in any procedure and was made locally.
The Trust provided an additional poster which is posted at isolation and cohorted areas (2020/213595).  This states that surgical face mask, gloves, eye protection and apron should be worn.  
7.	Conclusion 
Although there is a possibility that the DP acquired COVID-19 at work, this appears to be very low.
The Trust appears to have had a system for isolating cases when they were suspected of COVID-19 and this includes excluding domestics from the room and informing anyone that PPE must be worn in the isolation room.  
The Trust has provided evidence to show that this was followed even for cases who were later found to be COVID-19 negative.
While it is possible that the COVID-19 positive patients may have been infectious at a time when the DP was working with them, the Trust seems to have taken appropriate steps when it was reasonable to suspect the patients were COVID-19 positive.
The Trust therefore appears to have had effective arrangements in place to control the risks from COVID-19 so there is no breech of health and safety legislation.</t>
    </r>
  </si>
  <si>
    <r>
      <t xml:space="preserve">10/07/20 – email to </t>
    </r>
    <r>
      <rPr>
        <b/>
        <sz val="8"/>
        <color rgb="FF363636"/>
        <rFont val="Arial"/>
        <family val="2"/>
      </rPr>
      <t>[I/S]</t>
    </r>
    <r>
      <rPr>
        <sz val="8"/>
        <color rgb="FF363636"/>
        <rFont val="Arial"/>
        <family val="2"/>
      </rPr>
      <t xml:space="preserve"> to request SG assistance
Phone call to DH to obtain further information: 
Diagnosed with TB beginning of June, no time off work. </t>
    </r>
    <r>
      <rPr>
        <b/>
        <sz val="8"/>
        <color rgb="FF363636"/>
        <rFont val="Arial"/>
        <family val="2"/>
      </rPr>
      <t>[I/S]</t>
    </r>
    <r>
      <rPr>
        <sz val="8"/>
        <color rgb="FF363636"/>
        <rFont val="Arial"/>
        <family val="2"/>
      </rPr>
      <t xml:space="preserve"> has also contracted TB and has gone to work elsewhere. Patient had post-mortem and was diagnosed with TB months after. 2 out of 3 people in the room of PM have been diagnosed with (Mid February 2020 – </t>
    </r>
    <r>
      <rPr>
        <b/>
        <sz val="8"/>
        <color rgb="FF363636"/>
        <rFont val="Arial"/>
        <family val="2"/>
      </rPr>
      <t>[I/S]</t>
    </r>
    <r>
      <rPr>
        <sz val="8"/>
        <color rgb="FF363636"/>
        <rFont val="Arial"/>
        <family val="2"/>
      </rPr>
      <t xml:space="preserve">, pathologist). 
LEV has had repairs and he believes it is working as it should. Last 2/3 years it hasn’t worked as it should and the last 3 weeks it has had a flurry of maintenance. 
They do have COVID patients which are kept in a separate area. Full PPE is worn in COVID area: gown gloves facemask visor apron. DO have extraction system in COVID area not down draft. 
Electrical system has not been examined since 1998. There is a lot of failings around the building where things are just run down. 
13/07/20 - Skype message from </t>
    </r>
    <r>
      <rPr>
        <b/>
        <sz val="8"/>
        <color rgb="FF363636"/>
        <rFont val="Arial"/>
        <family val="2"/>
      </rPr>
      <t>[I/S]</t>
    </r>
    <r>
      <rPr>
        <sz val="8"/>
        <color rgb="FF363636"/>
        <rFont val="Arial"/>
        <family val="2"/>
      </rPr>
      <t xml:space="preserve"> (Spec Occ Hygiene) advising he is available to assist and to call him on his phone number </t>
    </r>
    <r>
      <rPr>
        <b/>
        <sz val="8"/>
        <color rgb="FF363636"/>
        <rFont val="Arial"/>
        <family val="2"/>
      </rPr>
      <t>[I/S]</t>
    </r>
    <r>
      <rPr>
        <sz val="8"/>
        <color rgb="FF363636"/>
        <rFont val="Arial"/>
        <family val="2"/>
      </rPr>
      <t xml:space="preserve"> 
Phone call with </t>
    </r>
    <r>
      <rPr>
        <b/>
        <sz val="8"/>
        <color rgb="FF363636"/>
        <rFont val="Arial"/>
        <family val="2"/>
      </rPr>
      <t>[I/S]</t>
    </r>
    <r>
      <rPr>
        <sz val="8"/>
        <color rgb="FF363636"/>
        <rFont val="Arial"/>
        <family val="2"/>
      </rPr>
      <t xml:space="preserve"> - Advised to contact hospital and request LEV thorough examinations and maintenance records/reports and to make contact with other IP and get their.
Phone call to Southend Hospital - Switchboard transferred me to </t>
    </r>
    <r>
      <rPr>
        <b/>
        <sz val="8"/>
        <color rgb="FF363636"/>
        <rFont val="Arial"/>
        <family val="2"/>
      </rPr>
      <t>[I/S]</t>
    </r>
    <r>
      <rPr>
        <sz val="8"/>
        <color rgb="FF363636"/>
        <rFont val="Arial"/>
        <family val="2"/>
      </rPr>
      <t xml:space="preserve"> (H&amp;S Manager), no answer, left vm.
Email to </t>
    </r>
    <r>
      <rPr>
        <b/>
        <sz val="8"/>
        <color rgb="FF363636"/>
        <rFont val="Arial"/>
        <family val="2"/>
      </rPr>
      <t>[I/S]</t>
    </r>
    <r>
      <rPr>
        <sz val="8"/>
        <color rgb="FF363636"/>
        <rFont val="Arial"/>
        <family val="2"/>
      </rPr>
      <t xml:space="preserve"> (occ health) requesting assistance and advice on whether case is reportable. </t>
    </r>
    <r>
      <rPr>
        <b/>
        <sz val="8"/>
        <color rgb="FF363636"/>
        <rFont val="Arial"/>
        <family val="2"/>
      </rPr>
      <t>[I/S]</t>
    </r>
    <r>
      <rPr>
        <sz val="8"/>
        <color rgb="FF363636"/>
        <rFont val="Arial"/>
        <family val="2"/>
      </rPr>
      <t xml:space="preserve"> emailed back to say it is reportable and </t>
    </r>
    <r>
      <rPr>
        <b/>
        <sz val="8"/>
        <color rgb="FF363636"/>
        <rFont val="Arial"/>
        <family val="2"/>
      </rPr>
      <t>[I/S]</t>
    </r>
    <r>
      <rPr>
        <sz val="8"/>
        <color rgb="FF363636"/>
        <rFont val="Arial"/>
        <family val="2"/>
      </rPr>
      <t xml:space="preserve"> will be available to help me. 
14/07/20 - Phone call from </t>
    </r>
    <r>
      <rPr>
        <b/>
        <sz val="8"/>
        <color rgb="FF363636"/>
        <rFont val="Arial"/>
        <family val="2"/>
      </rPr>
      <t>[I/S]</t>
    </r>
    <r>
      <rPr>
        <sz val="8"/>
        <color rgb="FF363636"/>
        <rFont val="Arial"/>
        <family val="2"/>
      </rPr>
      <t xml:space="preserve"> from Southend. Advised he is person who deals with the H&amp;S in this area. Explained who HSE, what we are doing and FFI. Requested the following information by 15/07/20:
-	Thorough examination records for the ventilation in the mortuary, including in the post mortem room.
-	Maintenance records for the ventilation in the mortuary (and post mortem room).
-	Any documentation relating to the control of spread of disease e.g. risk assessments, safe systems of work etc. 
-	Information of the two employees who have contracted TB (including contact details).
Sent 'what to expect leaflet'
Phone call with  </t>
    </r>
    <r>
      <rPr>
        <b/>
        <sz val="8"/>
        <color rgb="FF363636"/>
        <rFont val="Arial"/>
        <family val="2"/>
      </rPr>
      <t>[I/S]</t>
    </r>
    <r>
      <rPr>
        <sz val="8"/>
        <color rgb="FF363636"/>
        <rFont val="Arial"/>
        <family val="2"/>
      </rPr>
      <t xml:space="preserve"> - Agreed that the disease is reportable. Public Health England is normally involved in TB cases. Advised to get official diagnosis, internal investigation documentation and infection control policy.
Phone call from  </t>
    </r>
    <r>
      <rPr>
        <b/>
        <sz val="8"/>
        <color rgb="FF363636"/>
        <rFont val="Arial"/>
        <family val="2"/>
      </rPr>
      <t>[I/S]</t>
    </r>
    <r>
      <rPr>
        <sz val="8"/>
        <color rgb="FF363636"/>
        <rFont val="Arial"/>
        <family val="2"/>
      </rPr>
      <t xml:space="preserve"> - advised that he is waiting for documentation so he will send it all tomorrow. 
Datex 12/05/20 - report of incident where TB was identified during PM (PM carried out 24/2/20). Dr Payne was referred to occ health and was cleared and  </t>
    </r>
    <r>
      <rPr>
        <b/>
        <sz val="8"/>
        <color rgb="FF363636"/>
        <rFont val="Arial"/>
        <family val="2"/>
      </rPr>
      <t>[I/S]</t>
    </r>
    <r>
      <rPr>
        <sz val="8"/>
        <color rgb="FF363636"/>
        <rFont val="Arial"/>
        <family val="2"/>
      </rPr>
      <t xml:space="preserve"> has got latent TB. Second person diagnosed is  </t>
    </r>
    <r>
      <rPr>
        <b/>
        <sz val="8"/>
        <color rgb="FF363636"/>
        <rFont val="Arial"/>
        <family val="2"/>
      </rPr>
      <t>[I/S]</t>
    </r>
    <r>
      <rPr>
        <sz val="8"/>
        <color rgb="FF363636"/>
        <rFont val="Arial"/>
        <family val="2"/>
      </rPr>
      <t xml:space="preserve">.
Occ health investigation and report carried out.  </t>
    </r>
    <r>
      <rPr>
        <b/>
        <sz val="8"/>
        <color rgb="FF363636"/>
        <rFont val="Arial"/>
        <family val="2"/>
      </rPr>
      <t>[I/S]</t>
    </r>
    <r>
      <rPr>
        <sz val="8"/>
        <color rgb="FF363636"/>
        <rFont val="Arial"/>
        <family val="2"/>
      </rPr>
      <t xml:space="preserve"> said he cannot get a copy of the report. Will send me a copy of contact details for occ health to request reports myself.
23/07/20 - Email from  </t>
    </r>
    <r>
      <rPr>
        <b/>
        <sz val="8"/>
        <color rgb="FF363636"/>
        <rFont val="Arial"/>
        <family val="2"/>
      </rPr>
      <t>[I/S]</t>
    </r>
    <r>
      <rPr>
        <sz val="8"/>
        <color rgb="FF363636"/>
        <rFont val="Arial"/>
        <family val="2"/>
      </rPr>
      <t xml:space="preserve"> with timescale and investigation documents (attached below). Email back asking for infection control policy and for occ health reports or occ health contact information. Email forwarded to  </t>
    </r>
    <r>
      <rPr>
        <b/>
        <sz val="8"/>
        <color rgb="FF363636"/>
        <rFont val="Arial"/>
        <family val="2"/>
      </rPr>
      <t>[I/S]</t>
    </r>
    <r>
      <rPr>
        <sz val="8"/>
        <color rgb="FF363636"/>
        <rFont val="Arial"/>
        <family val="2"/>
      </rPr>
      <t xml:space="preserve"> for her thoughts.
11/08/20 - Phone call to  </t>
    </r>
    <r>
      <rPr>
        <b/>
        <sz val="8"/>
        <color rgb="FF363636"/>
        <rFont val="Arial"/>
        <family val="2"/>
      </rPr>
      <t>[I/S]</t>
    </r>
    <r>
      <rPr>
        <sz val="8"/>
        <color rgb="FF363636"/>
        <rFont val="Arial"/>
        <family val="2"/>
      </rPr>
      <t xml:space="preserve">, left vm
Phone call from  </t>
    </r>
    <r>
      <rPr>
        <b/>
        <sz val="8"/>
        <color rgb="FF363636"/>
        <rFont val="Arial"/>
        <family val="2"/>
      </rPr>
      <t>[I/S]</t>
    </r>
    <r>
      <rPr>
        <sz val="8"/>
        <color rgb="FF363636"/>
        <rFont val="Arial"/>
        <family val="2"/>
      </rPr>
      <t xml:space="preserve"> - why did it take so long between deceased being diagnosed with TB to having the technicians tested (3 months). No preventative maintenance program on control measures as problems are identified after TB test. 2 employees have TB (1 latent and 1 active) but they've said its not associated with PM (how do they know that?). This testing was done in July but no information on what results were for blood screening in May. Introducing new worker health checks in July (but this should have always been done). Various issues with the way the documents are written, seems to be that they don't understand requirements and is quite contradictory. Most likely better to carry out a joint visit with occ health and hygiene to get all information.
16/09/20 - Phone call from  </t>
    </r>
    <r>
      <rPr>
        <b/>
        <sz val="8"/>
        <color rgb="FF363636"/>
        <rFont val="Arial"/>
        <family val="2"/>
      </rPr>
      <t>[I/S]</t>
    </r>
    <r>
      <rPr>
        <sz val="8"/>
        <color rgb="FF363636"/>
        <rFont val="Arial"/>
        <family val="2"/>
      </rPr>
      <t xml:space="preserve">. Advised that he was fairly happy with the ventilation reports and cant see that there are any problems highlighted that would of meant the LEV didn't control exposure to diseases. Did advise me to check they have a SSOW for mortuary work. 
EMail to  </t>
    </r>
    <r>
      <rPr>
        <b/>
        <sz val="8"/>
        <color rgb="FF363636"/>
        <rFont val="Arial"/>
        <family val="2"/>
      </rPr>
      <t>[I/S]</t>
    </r>
    <r>
      <rPr>
        <sz val="8"/>
        <color rgb="FF363636"/>
        <rFont val="Arial"/>
        <family val="2"/>
      </rPr>
      <t xml:space="preserve"> to request SSOW
23/0920 - Email from </t>
    </r>
    <r>
      <rPr>
        <b/>
        <sz val="8"/>
        <color rgb="FF363636"/>
        <rFont val="Arial"/>
        <family val="2"/>
      </rPr>
      <t xml:space="preserve"> [I/S]</t>
    </r>
    <r>
      <rPr>
        <sz val="8"/>
        <color rgb="FF363636"/>
        <rFont val="Arial"/>
        <family val="2"/>
      </rPr>
      <t xml:space="preserve"> provided SSOW. Look to be appropriate and cover the safety issues.</t>
    </r>
  </si>
  <si>
    <r>
      <t xml:space="preserve">28.8.20 response received from </t>
    </r>
    <r>
      <rPr>
        <b/>
        <sz val="8"/>
        <color rgb="FF363636"/>
        <rFont val="Arial"/>
        <family val="2"/>
      </rPr>
      <t>[I/S]</t>
    </r>
    <r>
      <rPr>
        <sz val="8"/>
        <color rgb="FF363636"/>
        <rFont val="Arial"/>
        <family val="2"/>
      </rPr>
      <t xml:space="preserve"> responding to all of concerns raised.  Photos attached providing evidence that masks are type IIR FRSMs.  Evidence of fit testing provided.  Evidence of adequate training provided.  Evidence of monitoring and supervision provided.  Evidence appears to show that notifier wants better PPE than current guidance requires.  Response sent to dutyholder confirming response adequate &amp; notifier saying NFA necessary.
12.8.20 email from notifier attaching pictures of 'inadequate' masks.  Email sent to dutyhoder requesting further information.
10.8.20 response received from dutyholder - </t>
    </r>
    <r>
      <rPr>
        <b/>
        <sz val="8"/>
        <color rgb="FF363636"/>
        <rFont val="Arial"/>
        <family val="2"/>
      </rPr>
      <t>[I/S]</t>
    </r>
    <r>
      <rPr>
        <sz val="8"/>
        <color rgb="FF363636"/>
        <rFont val="Arial"/>
        <family val="2"/>
      </rPr>
      <t xml:space="preserve">, Regional Care Director North, attached.  Response passed to notifier for comment.
6.8.20 telecon with notifier.  Notifier has purchased her own FFP2 mask because she believes masks provided by her employer are inadequate.  Explained PHE guidelines.  However, employer has since provided tight-fitting face masks to carers and not FFT is carried out.  Carers do not do AGPs unless they have to provide CPR, which is rarely.  Notifier has raised her concerns on numerous occasions and is being 'punished' for having done so by not being given any work (on a zero hours contract).Other points raised;
Notifier has worked with several other carers; other carers never wear face masks unless notifier insists.
Says she has video evidence of her manager telling carers in a meeting that they only have to wear face masks if the client has confirmed Cv-19.
Gloves &amp; aprons provided &amp; worn &amp; training given on donning &amp; doffing.
Notifier unsure whether face masks provided are fluid resistant, but notifier insists they are different &amp; of poorer quality than those provided in her local hospital where her mother is a patient.
Face shields were provided in June after notifier complained.  Says provision is not risk based and she has not seen a RA.
To follow up concerns with employer.
NOTIFIER HAS NOW GIVEN PERMISSION FOR HER NAME TO BE USED FOR DISCLOSURE PURPOSES.
6.8.20 telecon to the Colchester office where I spoke to </t>
    </r>
    <r>
      <rPr>
        <b/>
        <sz val="8"/>
        <color rgb="FF363636"/>
        <rFont val="Arial"/>
        <family val="2"/>
      </rPr>
      <t>[I/S]</t>
    </r>
    <r>
      <rPr>
        <sz val="8"/>
        <color rgb="FF363636"/>
        <rFont val="Arial"/>
        <family val="2"/>
      </rPr>
      <t xml:space="preserve">- care coordinator.  Manager not on site.  </t>
    </r>
    <r>
      <rPr>
        <b/>
        <sz val="8"/>
        <color rgb="FF363636"/>
        <rFont val="Arial"/>
        <family val="2"/>
      </rPr>
      <t>[I/S]</t>
    </r>
    <r>
      <rPr>
        <sz val="8"/>
        <color rgb="FF363636"/>
        <rFont val="Arial"/>
        <family val="2"/>
      </rPr>
      <t xml:space="preserve"> vague about PPE that was provided - said wearing of masks is at the discretion of carers and that FFP2 masks are provided (no AGMs done), but he had not heard of face-fit testing.  Asked for details for more senior manager.  Was given details for Louise Bradley, regional care director.  Call to Louise who provided a different story (to </t>
    </r>
    <r>
      <rPr>
        <b/>
        <sz val="8"/>
        <color rgb="FF363636"/>
        <rFont val="Arial"/>
        <family val="2"/>
      </rPr>
      <t>[I/S]</t>
    </r>
    <r>
      <rPr>
        <sz val="8"/>
        <color rgb="FF363636"/>
        <rFont val="Arial"/>
        <family val="2"/>
      </rPr>
      <t>).  Email sent asking for confirmation of PPE provision, training given to carers and evidence of supervision / monitoring to ensure PPE is worn.  To follow up next week (on leave tomorrow).</t>
    </r>
  </si>
  <si>
    <r>
      <t xml:space="preserve">14/08/2020 email sent to the Health and Safety Manager requesting evidence in support of the needle stick injury on the 27/05/2020.
19/08/2020 reminder email sent to Health and Manager, </t>
    </r>
    <r>
      <rPr>
        <b/>
        <sz val="8"/>
        <color rgb="FF363636"/>
        <rFont val="Arial"/>
        <family val="2"/>
      </rPr>
      <t>[I/S]</t>
    </r>
    <r>
      <rPr>
        <sz val="8"/>
        <color rgb="FF363636"/>
        <rFont val="Arial"/>
        <family val="2"/>
      </rPr>
      <t xml:space="preserve">, regarding the request for documentation in response to the set out in the previous email.
01/09/2020 email received from </t>
    </r>
    <r>
      <rPr>
        <b/>
        <sz val="8"/>
        <color rgb="FF363636"/>
        <rFont val="Arial"/>
        <family val="2"/>
      </rPr>
      <t>[I/S]</t>
    </r>
    <r>
      <rPr>
        <sz val="8"/>
        <color rgb="FF363636"/>
        <rFont val="Arial"/>
        <family val="2"/>
      </rPr>
      <t xml:space="preserve">, Health and Safety Manager, in reponse to information required in support of the investigation.
08/09/2020 Review of evidence from </t>
    </r>
    <r>
      <rPr>
        <b/>
        <sz val="8"/>
        <color rgb="FF363636"/>
        <rFont val="Arial"/>
        <family val="2"/>
      </rPr>
      <t>[I/S]</t>
    </r>
    <r>
      <rPr>
        <sz val="8"/>
        <color rgb="FF363636"/>
        <rFont val="Arial"/>
        <family val="2"/>
      </rPr>
      <t xml:space="preserve">, Health and Safety Manager, in relation to needle stick injury on the 27/05/2020.
30/09/2020 Email sent to </t>
    </r>
    <r>
      <rPr>
        <b/>
        <sz val="8"/>
        <color rgb="FF363636"/>
        <rFont val="Arial"/>
        <family val="2"/>
      </rPr>
      <t>[I/S]</t>
    </r>
    <r>
      <rPr>
        <sz val="8"/>
        <color rgb="FF363636"/>
        <rFont val="Arial"/>
        <family val="2"/>
      </rPr>
      <t xml:space="preserve">, Health and Safety Manager, for further information/evidence.
13/10/2020 Email response from </t>
    </r>
    <r>
      <rPr>
        <b/>
        <sz val="8"/>
        <color rgb="FF363636"/>
        <rFont val="Arial"/>
        <family val="2"/>
      </rPr>
      <t>[I/S]</t>
    </r>
    <r>
      <rPr>
        <sz val="8"/>
        <color rgb="FF363636"/>
        <rFont val="Arial"/>
        <family val="2"/>
      </rPr>
      <t>, Health and Safety Manager, apologising for delay in producing evidence due to unexpected leave from work.
10/12/2020 - Further email sent today requiring evidence as previously requested as a matter of urgency.
17/12/2020 - Email sent to Chief Executive requesting escalation of provision of evidence previously requested in order to move the investigation forward.
31/3/21 Reviewed various documentation and actions undertaken by the Trust. No further investigation required.</t>
    </r>
  </si>
  <si>
    <r>
      <t xml:space="preserve">Amber - Thames Ambulance Service Limited - FOD Ops Unit 5 Group 20 - Mould - 30 Sep 2020
01/10 - no Covid mentioned therefore triaged as BAU - AMBER - Triage by NT
SR - 02/10/2020 - Requested photos BF 6/10
SR - 05/10/2020 - Photos received - spoke with ntfr on phone re disclosure - disclosure given (still anon) as she had raised with management just wanted to be sure that wouldn't be identified - to start within 4 days
SR - 06/10/2020 - Spoke with </t>
    </r>
    <r>
      <rPr>
        <b/>
        <sz val="8"/>
        <color rgb="FF363636"/>
        <rFont val="Arial"/>
        <family val="2"/>
      </rPr>
      <t>[I/S]</t>
    </r>
    <r>
      <rPr>
        <sz val="8"/>
        <color rgb="FF363636"/>
        <rFont val="Arial"/>
        <family val="2"/>
      </rPr>
      <t xml:space="preserve"> on phone - they advised that this unit has been shut down and no one is using it until the unit is fixed - they have had three quotes done - I am happy they are dealing with this but I asked he confirm in email - BF 10/10 - Case requested for COIN
SR - 07/10/2020 - Response from </t>
    </r>
    <r>
      <rPr>
        <b/>
        <sz val="8"/>
        <color rgb="FF363636"/>
        <rFont val="Arial"/>
        <family val="2"/>
      </rPr>
      <t>[I/S]</t>
    </r>
    <r>
      <rPr>
        <sz val="8"/>
        <color rgb="FF363636"/>
        <rFont val="Arial"/>
        <family val="2"/>
      </rPr>
      <t xml:space="preserve"> stating The bay has been blocked off and will not be used until safe to do so.The wash bay is on the site risk register and quotations have been made for the repairs to take place or replace the existing bay if beyond repair, company policy states that we obtain 3 quotations for financial clarity. Once they have had their quotation repair works will take place. Closing letter sent to </t>
    </r>
    <r>
      <rPr>
        <b/>
        <sz val="8"/>
        <color rgb="FF363636"/>
        <rFont val="Arial"/>
        <family val="2"/>
      </rPr>
      <t>[I/S]</t>
    </r>
    <r>
      <rPr>
        <sz val="8"/>
        <color rgb="FF363636"/>
        <rFont val="Arial"/>
        <family val="2"/>
      </rPr>
      <t xml:space="preserve"> and [I/S] sent to ntfr NFA CAT</t>
    </r>
  </si>
  <si>
    <r>
      <t>19 October 2020 - Concern case received. Concern source NOT disclosable, but can disclose that a concern has been made. Notifier states that they work within an administration team at the hospital and they are being made to work in the office despite being able to carry out their roles from home (current guidance states that employees who can work from home, should). Notifier explains that they have no cleaning regime in the offices at all (including shared equipment like printers, door handles etc). The corridors are reportedly cleaned but if the cleaners are not working that day they apparently do not get done. Notifier explains that there are doctors crossing over from clinical areas and frequently visiting the offices (including doctors that may be in contact with COVID patients) so the possibility of contamination is perceived by the notifier as being high with no cleaning to mitigate the risk. Social distancing is reportedly not observed in the office and not all admin departments have screens to separate those who cannot socially distance. 
Notifier name:</t>
    </r>
    <r>
      <rPr>
        <b/>
        <sz val="8"/>
        <color rgb="FF363636"/>
        <rFont val="Arial"/>
        <family val="2"/>
      </rPr>
      <t xml:space="preserve"> </t>
    </r>
    <r>
      <rPr>
        <sz val="8"/>
        <color rgb="FF363636"/>
        <rFont val="Arial"/>
        <family val="2"/>
      </rPr>
      <t>[I/S]</t>
    </r>
    <r>
      <rPr>
        <b/>
        <sz val="8"/>
        <color rgb="FF363636"/>
        <rFont val="Arial"/>
        <family val="2"/>
      </rPr>
      <t xml:space="preserve"> </t>
    </r>
    <r>
      <rPr>
        <sz val="8"/>
        <color rgb="FF363636"/>
        <rFont val="Arial"/>
        <family val="2"/>
      </rPr>
      <t xml:space="preserve">
Notifier contact number: </t>
    </r>
    <r>
      <rPr>
        <b/>
        <sz val="8"/>
        <color rgb="FF363636"/>
        <rFont val="Arial"/>
        <family val="2"/>
      </rPr>
      <t>[I/S]</t>
    </r>
    <r>
      <rPr>
        <sz val="8"/>
        <color rgb="FF363636"/>
        <rFont val="Arial"/>
        <family val="2"/>
      </rPr>
      <t xml:space="preserve">
Notifier email address: </t>
    </r>
    <r>
      <rPr>
        <b/>
        <sz val="8"/>
        <color rgb="FF363636"/>
        <rFont val="Arial"/>
        <family val="2"/>
      </rPr>
      <t>[I/S]</t>
    </r>
    <r>
      <rPr>
        <sz val="8"/>
        <color rgb="FF363636"/>
        <rFont val="Arial"/>
        <family val="2"/>
      </rPr>
      <t xml:space="preserve">@hotmail.co.uk
____________________________________________
21 October 2020 - Email sent to notifier to ascertain further details including which admin departments the concern is specifically related to, whether this has been raised with managers / supervisors, if there is anything in place to control the risk of COVID-19 in the offices and where visits would need to be targeted to best observe the details of the concern. 
Telephone call from </t>
    </r>
    <r>
      <rPr>
        <b/>
        <sz val="8"/>
        <color rgb="FF363636"/>
        <rFont val="Arial"/>
        <family val="2"/>
      </rPr>
      <t>[I/S]</t>
    </r>
    <r>
      <rPr>
        <sz val="8"/>
        <color rgb="FF363636"/>
        <rFont val="Arial"/>
        <family val="2"/>
      </rPr>
      <t xml:space="preserve"> (B3) providing additional detail for the concern as the concern is from her relatives. The concern relates to the admin offices in the main hospital block but is likely to be the same in admin offices in other parts of the hospital. The notifier works in admin corridor 2 but is concerned as being identified as the source of the concern (therefore consideration of this when discussing with the hospital is necessary).  Cleaning of corridors and toilets is undertaken once per day. There are shared computers and desks but these are not cleaned. Managers decide on who can work from home however, they are keeping all working in the office. At the height of the pandemic almost all of the admin team worked from home so this is possible. Doctors and other medical staff change out of scrubs when they leave COVID wards, but other doctors keep all PPE and scrubs on when entering the offices. The medical staff don’t have to go into the offices but do as they want to see face-to-face rather than use digital means. For example, they can do meetings over the phone, paperwork can be handled remotely etc. With the size of the offices it is reportedly not possible to socially distance and so workers are having to break social distancing rules when working. Previously there has ben no response when issues have been raised with management, however, the CEO was informed by the staff at a whole staff briefing today (21 October 2020) about the situation with the admin offices. The CEO was reportedly surprised. Notifier is unaware of who the union is, but will attempt to find out. Email response and further detail to be provided in due course by the notifier in response to my email sent. No further action to be taken until receipt of this. 
____________________________________________
18 November 2020 - email sent to </t>
    </r>
    <r>
      <rPr>
        <b/>
        <sz val="8"/>
        <color rgb="FF363636"/>
        <rFont val="Arial"/>
        <family val="2"/>
      </rPr>
      <t>[I/S]</t>
    </r>
    <r>
      <rPr>
        <sz val="8"/>
        <color rgb="FF363636"/>
        <rFont val="Arial"/>
        <family val="2"/>
      </rPr>
      <t xml:space="preserve"> and </t>
    </r>
    <r>
      <rPr>
        <b/>
        <sz val="8"/>
        <color rgb="FF363636"/>
        <rFont val="Arial"/>
        <family val="2"/>
      </rPr>
      <t>[I/S]</t>
    </r>
    <r>
      <rPr>
        <sz val="8"/>
        <color rgb="FF363636"/>
        <rFont val="Arial"/>
        <family val="2"/>
      </rPr>
      <t xml:space="preserve"> from NSEFT requesting provision of:
1)	COVID-19 risk assessment that covers the admin / office areas on site. If there are a number of different assessments, asked to provide a list of these areas that I will select a few at random to be provided;
2)	COVID-19 systems of work, procedures or other information relevant to keeping workers safe in the office / admin areas; 
3)	Details of any unions on site who may represent office / admin workers and, where possible, contact details for union representatives; and
4)	Any other information relevant to provide in the first instance. 
_____________________________________________
19 November 2020 - Telephone call with </t>
    </r>
    <r>
      <rPr>
        <b/>
        <sz val="8"/>
        <color rgb="FF363636"/>
        <rFont val="Arial"/>
        <family val="2"/>
      </rPr>
      <t>[I/S]</t>
    </r>
    <r>
      <rPr>
        <sz val="8"/>
        <color rgb="FF363636"/>
        <rFont val="Arial"/>
        <family val="2"/>
      </rPr>
      <t xml:space="preserve"> regarding concern, admin area details and other required information. Email later received from </t>
    </r>
    <r>
      <rPr>
        <b/>
        <sz val="8"/>
        <color rgb="FF363636"/>
        <rFont val="Arial"/>
        <family val="2"/>
      </rPr>
      <t>[I/S]</t>
    </r>
    <r>
      <rPr>
        <sz val="8"/>
        <color rgb="FF363636"/>
        <rFont val="Arial"/>
        <family val="2"/>
      </rPr>
      <t xml:space="preserve"> confirming provision of information likely to be next week (week commencing 23 November 2020). 
_____________________________________________
30 November 2020 - email sent to </t>
    </r>
    <r>
      <rPr>
        <b/>
        <sz val="8"/>
        <color rgb="FF363636"/>
        <rFont val="Arial"/>
        <family val="2"/>
      </rPr>
      <t>[I/S]</t>
    </r>
    <r>
      <rPr>
        <sz val="8"/>
        <color rgb="FF363636"/>
        <rFont val="Arial"/>
        <family val="2"/>
      </rPr>
      <t xml:space="preserve"> requesting provision of requested information as no response had been received. Asked for this to be sent ASAP and at the latest COP 1 December 2020.
_____________________________________________
1 December 2020 - emails received (x5) from </t>
    </r>
    <r>
      <rPr>
        <b/>
        <sz val="8"/>
        <color rgb="FF363636"/>
        <rFont val="Arial"/>
        <family val="2"/>
      </rPr>
      <t>[I/S]</t>
    </r>
    <r>
      <rPr>
        <sz val="8"/>
        <color rgb="FF363636"/>
        <rFont val="Arial"/>
        <family val="2"/>
      </rPr>
      <t xml:space="preserve"> (Head of Risk &amp; Compliance and Interim Data Protection Officer (DPO) for East Suffolk &amp; North Essex NHS Foundation Trust) containing documentation and information in response to enquiries. To be reviewed and followed up as necessary. Possible spot check visit to site to view admin areas to be arranged (TBC). 
_____________________________________________
15 December 2020 - email sent to notifier requesting an update on the current situation with the concerns raised and management of COVID-19 including if any changes had been made since the concern was raised. Notifier replied to state that they had been moved to another area and therefore would be unable to be sure whether things had changed or not. Things were better managed in the new office they were working in.
_____________________________________________
February 2021 - review of documentation received identified concerns with the risk assessments completed in each area and the control measures in place. As such, site visit deemed necessary and to be arranged. 
_____________________________________________
9 March 2021 - Following a review of the documentation received, site visit organised for 16 March 2021. To meet </t>
    </r>
    <r>
      <rPr>
        <b/>
        <sz val="8"/>
        <color rgb="FF363636"/>
        <rFont val="Arial"/>
        <family val="2"/>
      </rPr>
      <t>[I/S]</t>
    </r>
    <r>
      <rPr>
        <sz val="8"/>
        <color rgb="FF363636"/>
        <rFont val="Arial"/>
        <family val="2"/>
      </rPr>
      <t xml:space="preserve"> and others at Colchester General Hospital (see separate note for inspection and follow up details).  
_____________________________________________</t>
    </r>
  </si>
  <si>
    <r>
      <t xml:space="preserve">15 December 2020 - email sent to notifier requesting further information and clarification on nature of the concern (including whether this can be disclosed or not as initial information suggests it cannot). Attempted to call notifier, however, no reply. 
______________________________________
20 January 2021 - telephone call with Priory to try and speak with relevant persons. Contacted by </t>
    </r>
    <r>
      <rPr>
        <b/>
        <sz val="8"/>
        <color rgb="FF363636"/>
        <rFont val="Arial"/>
        <family val="2"/>
      </rPr>
      <t>[I/S]</t>
    </r>
    <r>
      <rPr>
        <sz val="8"/>
        <color rgb="FF363636"/>
        <rFont val="Arial"/>
        <family val="2"/>
      </rPr>
      <t>'s (Hospital Director) PA (</t>
    </r>
    <r>
      <rPr>
        <b/>
        <sz val="8"/>
        <color rgb="FF363636"/>
        <rFont val="Arial"/>
        <family val="2"/>
      </rPr>
      <t>[I/S]</t>
    </r>
    <r>
      <rPr>
        <sz val="8"/>
        <color rgb="FF363636"/>
        <rFont val="Arial"/>
        <family val="2"/>
      </rPr>
      <t xml:space="preserve">). Arranged a telephone call with </t>
    </r>
    <r>
      <rPr>
        <b/>
        <sz val="8"/>
        <color rgb="FF363636"/>
        <rFont val="Arial"/>
        <family val="2"/>
      </rPr>
      <t>[I/S]</t>
    </r>
    <r>
      <rPr>
        <sz val="8"/>
        <color rgb="FF363636"/>
        <rFont val="Arial"/>
        <family val="2"/>
      </rPr>
      <t xml:space="preserve"> for 10am on Monday 25 January 2021. 
_________________________________________
25 January 2021 - telephone call with </t>
    </r>
    <r>
      <rPr>
        <b/>
        <sz val="8"/>
        <color rgb="FF363636"/>
        <rFont val="Arial"/>
        <family val="2"/>
      </rPr>
      <t>[I/S]</t>
    </r>
    <r>
      <rPr>
        <sz val="8"/>
        <color rgb="FF363636"/>
        <rFont val="Arial"/>
        <family val="2"/>
      </rPr>
      <t xml:space="preserve"> (Hospital Director) to discuss COVID management at the Priory. Discussed that concern had been raised (and stated I was not aware of the source of this (patient, staff, relative etc), but I would not be concentrating on this. Instead COVID spot check being completed. Explained FFI. Discussed COVID controls. </t>
    </r>
    <r>
      <rPr>
        <b/>
        <sz val="8"/>
        <color rgb="FF363636"/>
        <rFont val="Arial"/>
        <family val="2"/>
      </rPr>
      <t>[I/S]</t>
    </r>
    <r>
      <rPr>
        <sz val="8"/>
        <color rgb="FF363636"/>
        <rFont val="Arial"/>
        <family val="2"/>
      </rPr>
      <t xml:space="preserve"> stated that they have: 
• Daily flash meetings;
• COVID Hub on Intranet - look at updated SOP, guidance, policies etc;
• RA and SOP for patients admitted, isolation where possible, swabbing etc. Challenges with the patients on site given nature of concerns sometimes but this was managed;
• Lateral flow tests arrived for staff on site 2-3 weeks ago. These are done twice a week 12 hours before duty;
• When have positive test, check PPE breaches as matter of course;
• Hospital has a plentiful stocks of PPE, surgical masks, visors, gloves, aprons, hand gel etc for staff and patients;
• Daily sit rep to corporate team with information on patients and staff re positive tests;
• Temp check staff on arrival. If unwell, not come in. PCR required if positive;
• Patients are kept in ward bubbles. When first arriving they are required to wear a mask until first neg result; 
• Staff asked to maintain SD where can, surgical face masks, hand gel. Masks throughout the shift and if take off (e.g. during breaks to eat) then SD;
• Numbers of people permitted in each office / area has been assessed;
• Additional breakout area in garden for staff with picnic benches outside;
• Ventilate where can (depending on needs of patients);
• Small number of break rooms: CAMHS ward small break area for 2-3 people. Outside area the same numbers. Canteen facilities too that are shared by staff and patients. Some staff go to their car for breaks. Normally staff come down after lunch / dining. Main dining area and a breakfast room for patients and staff. When ward in containment, all meals to the ward as patients don't come off the ward. EDU normally eat with staff but stopped that due to COVID. CAMHS and outside area only areas for staff only breaks;
• Aware of increased risk of non-compliance with rules in break areas and office areas and therefore additional reminders and caution being taken to manage these areas. 
• Numbers for vaccinations have been put forward. Escalated by CCG for them last week;
Current outbreak:
• Have had COVID positive patients and staff. Have wards into containment. Have escalated up to necessary agencies. And communicate to everyone in terms of containment requirements. For example, Danbury acute ward is currently in the midst of an outbreak which started last Sunday with 2nd positive patient. 12 of 15 service users have COVID. IMT has been started and there were meetings twice last week. Conversations with all people including IPC links for the CCG.
• Staff 9 isolating (2 catering staff, 2 tested positive, 4 from Danbury ward. 12 staff per day, 6 shift per day / night. Discharged 2 patients from that ward with PPE guidance on Saturday. 13 patients on the ward. 4 staff on Danbury ward - staggered. One self-isolate on 11 Jan, one on 16 Jan, one from Danbury and another ward on 18 Jan, one positive lat flow asymp on 18, one on 22 and one on 23 (last 2 LF not PCR).  One nurse on Danbury came onto shift, felt fine. Felt hot during shift, sent home with temp at 37.9. 
Notes on visiting site:
• COVID check document to complete beforehand. When arrive on site visitors are required to do a temp check. External facemasks are changed for surgical masks. Handwashing required and there is a limit on visitors to site with exception of CAHMS. SOP has to be signed off prior to visits / leave by the hospital director. Conversation also required with regards current COVID status to discuss areas / wards not permitted to be visited if in lockdown. 
• There has been a previous outbreak on the CAHMS young person unit (6 YP positive last year); 
Other information:
• Lee Sears (CQC Inspector)
Agreed with </t>
    </r>
    <r>
      <rPr>
        <b/>
        <sz val="8"/>
        <color rgb="FF363636"/>
        <rFont val="Arial"/>
        <family val="2"/>
      </rPr>
      <t>[I/S]</t>
    </r>
    <r>
      <rPr>
        <sz val="8"/>
        <color rgb="FF363636"/>
        <rFont val="Arial"/>
        <family val="2"/>
      </rPr>
      <t xml:space="preserve"> that an email would be sent requiring information to be provided and this will be assessed in the first instance. Email also sent to </t>
    </r>
    <r>
      <rPr>
        <b/>
        <sz val="8"/>
        <color rgb="FF363636"/>
        <rFont val="Arial"/>
        <family val="2"/>
      </rPr>
      <t>[I/S]</t>
    </r>
    <r>
      <rPr>
        <sz val="8"/>
        <color rgb="FF363636"/>
        <rFont val="Arial"/>
        <family val="2"/>
      </rPr>
      <t xml:space="preserve"> informing of IMT involvement and whether involvement with this process was necessary in this circumstance. 
______________________________________________
29 January 2021 - email received from </t>
    </r>
    <r>
      <rPr>
        <b/>
        <sz val="8"/>
        <color rgb="FF363636"/>
        <rFont val="Arial"/>
        <family val="2"/>
      </rPr>
      <t>[I/S]</t>
    </r>
    <r>
      <rPr>
        <sz val="8"/>
        <color rgb="FF363636"/>
        <rFont val="Arial"/>
        <family val="2"/>
      </rPr>
      <t xml:space="preserve"> (Hospital Director) attaching documentation and photographs as requested. 
______________________________________________
1 February 2021 - A review of the information provided on 29 January 2021 raises some concerns around social distancing measures in canteen areas and in what appear to be break rooms. It appears that the chairs have not been positioned to ensure social distancing is 2 metres in any of the photos shown. This may be less of a concern as each of the wards are in 'bubbles' and may eat separately to other 'bubbles' but this is to be confirmed. Review of other documentation ongoing however, on initial review this appears to be in line with current COVID guidance. Further review required before confirming this. Given the above, email sent to Jeni Hough to arrange a visit for the afternoon of 8 February 2021 to view the arrangements in place. 
______________________________________________
2 February 2021 - additional 3 emails received from </t>
    </r>
    <r>
      <rPr>
        <b/>
        <sz val="8"/>
        <color rgb="FF363636"/>
        <rFont val="Arial"/>
        <family val="2"/>
      </rPr>
      <t>[I/S]</t>
    </r>
    <r>
      <rPr>
        <sz val="8"/>
        <color rgb="FF363636"/>
        <rFont val="Arial"/>
        <family val="2"/>
      </rPr>
      <t xml:space="preserve"> (Hospital Director) with further information provided (these were meant to be sent with the others, however, did not send due to IT issues). To be reviewed. 
______________________________________________
3 February 2021 - attempted to contact CQC inspector (Lee) to discuss the Priory and the upcoming inspection visit. No response received, however, message left to call back. 
______________________________________________
8 February 2021 - due to inclement weather, visit to site cancelled. Rearranged for 16 February 2021. See separate visit not for details and follow-up.
______________________________________________
11 February 2021 - telephone call with CQC Inspector Lee Seers. CQC have reportedly received a number of concerns regarding the Priory including accusations regarding bullying against the hospital director and there are ongoing investigations following whistleblowing incidents involving bullying, harassment, rudeness, COVID management, staff breaks not being taken, non-communication of honest information regarding COVID risk in the hospital etc. There have been recent outbreaks on wards at the hospital. LFT were brought in December but were only implemented in late January. Lee speculated that he does not always feel as though the hospital director is being completely transparent and appears to tell you 'what you want to hear'. RI rating over the last two inspections and despite action plans having been completed, the hospital has never managed to come up to standard. Numerous other issues noted to CQC regarding staff retention, previous hospital director leaving abruptly, security on CAMHS ward etc. 
______________________________________________</t>
    </r>
  </si>
  <si>
    <r>
      <t xml:space="preserve">30.11.20 second concern received for the same site - see coin case 4668150.  See this related case for further details. Case 4665377 closed.
16.11.20 RA &amp; Covid-19 audit documents provided - attached.  No concerns noted.  NFA unless notifier gets in touch because there is nothing further that can be done to investigate a generic concern.
Conclusion; unable to contact notifier and therefore cannot either obtain more detail or provide feedback to notifier.  
16.11.20 lengthy phone conversation with hospital manager at the Oaks, </t>
    </r>
    <r>
      <rPr>
        <b/>
        <sz val="8"/>
        <color rgb="FF363636"/>
        <rFont val="Arial"/>
        <family val="2"/>
      </rPr>
      <t>[I/S]</t>
    </r>
    <r>
      <rPr>
        <sz val="8"/>
        <color rgb="FF363636"/>
        <rFont val="Arial"/>
        <family val="2"/>
      </rPr>
      <t xml:space="preserve">.  Discussed management of Covid in generic form because notifier does not given any specific detail of any concern.  of note;
1. Hospital has a RA for Covid-19 which covers all of the topic areas that would be expected; copy to be provided by </t>
    </r>
    <r>
      <rPr>
        <b/>
        <sz val="8"/>
        <color rgb="FF363636"/>
        <rFont val="Arial"/>
        <family val="2"/>
      </rPr>
      <t>[I/S]</t>
    </r>
    <r>
      <rPr>
        <sz val="8"/>
        <color rgb="FF363636"/>
        <rFont val="Arial"/>
        <family val="2"/>
      </rPr>
      <t xml:space="preserve"> &amp; will be attached to this record.
2. Hospital has a one-way system and keeps all 'green' staff and patients (low risk) separate from 'amber' staff &amp; patients - higher risk - both called 'pathways'.   All doors to &amp; from site, rooms used &amp; staff kept separate for the 2 areas.
3. Extra staff employed for cleaning - increased cleaning programme inc high contact points.
4. Donning &amp; doffing training provided &amp; monitored by ward / dept managers.
5. SD - measures in place and audits done of all office &amp; communal areas.  Did have an issue 2 months ago with theatres; staff observed to have moved chairs in break room so they could sit close together.  Chairs now removed &amp; staff provided with 4 break rooms - previously 2.  Signs up saying; do not move chairs.
6. Admin.  Staff sent home where possible.  Where not, numbers in offices reduced.  Plastic screens between desks if sitting opposite.  All desks &gt; 2 metres apart.  Office staff do not wear FRSMs when sitting down at desk, but as soon as they get up &amp; move around, they have to wear a mask.
7. Each ward &amp; dept has a manager who checks on PPE wearing including at nights &amp; weekends.  No issues reported except Doctors who have a habit of permitting masks to slip off end of nose; constant reminders given.
8.  Daily briefing with </t>
    </r>
    <r>
      <rPr>
        <b/>
        <sz val="8"/>
        <color rgb="FF363636"/>
        <rFont val="Arial"/>
        <family val="2"/>
      </rPr>
      <t>[I/S]</t>
    </r>
    <r>
      <rPr>
        <sz val="8"/>
        <color rgb="FF363636"/>
        <rFont val="Arial"/>
        <family val="2"/>
      </rPr>
      <t xml:space="preserve"> &amp; HODs re covid.  Amy does daily site walkarounds.  Have 'speaking up for safety' programme where staff encouraged to challenge unsafe acts inc incorrect PPE wearing etc.
9. Canteen - now open for staff only.  One-way system through &amp; markings on floor.  Now open for 2.5 hours - previously 2 - to allow all staff through.  Chairs removed to allow for SD.  Green pathway given time in canteen first, then cleaned, then amber.
10. External audit complete 6 weeks ago - no covid concerns noted.  </t>
    </r>
    <r>
      <rPr>
        <b/>
        <sz val="8"/>
        <color rgb="FF363636"/>
        <rFont val="Arial"/>
        <family val="2"/>
      </rPr>
      <t>[I/S]</t>
    </r>
    <r>
      <rPr>
        <sz val="8"/>
        <color rgb="FF363636"/>
        <rFont val="Arial"/>
        <family val="2"/>
      </rPr>
      <t xml:space="preserve"> to send copy &amp; will attach.
11. All staff have had to sign a declaration agreeing to 'covid-controls' which include SD, self-isolating if ill, wearing PPWE etc.
12. Changing rooms; have to take a card to use them.  Numbers of cards limited so employee can only get into changing room if the numbers are sufficiently low.
13. </t>
    </r>
    <r>
      <rPr>
        <b/>
        <sz val="8"/>
        <color rgb="FF363636"/>
        <rFont val="Arial"/>
        <family val="2"/>
      </rPr>
      <t>[I/S]</t>
    </r>
    <r>
      <rPr>
        <sz val="8"/>
        <color rgb="FF363636"/>
        <rFont val="Arial"/>
        <family val="2"/>
      </rPr>
      <t xml:space="preserve"> is not aware of any employee who has concerns and therefore may have reported a concern to HSE.  The only thing that has happened recently was a MOP who complained about a hospital visitor queuing to get into building who was not wearing a face mask.  This person had a medical condition that made mask wearing not compulsory.  Person was SD in queue.  MOP became very aggressive and non mask-wearing lady had epileptic fit due to stress.  </t>
    </r>
    <r>
      <rPr>
        <b/>
        <sz val="8"/>
        <color rgb="FF363636"/>
        <rFont val="Arial"/>
        <family val="2"/>
      </rPr>
      <t>[I/S]</t>
    </r>
    <r>
      <rPr>
        <sz val="8"/>
        <color rgb="FF363636"/>
        <rFont val="Arial"/>
        <family val="2"/>
      </rPr>
      <t xml:space="preserve"> called to incident and intervened.
13.11 spoke to </t>
    </r>
    <r>
      <rPr>
        <b/>
        <sz val="8"/>
        <color rgb="FF363636"/>
        <rFont val="Arial"/>
        <family val="2"/>
      </rPr>
      <t>[I/S]</t>
    </r>
    <r>
      <rPr>
        <sz val="8"/>
        <color rgb="FF363636"/>
        <rFont val="Arial"/>
        <family val="2"/>
      </rPr>
      <t>, H&amp;S manager for RHC.  Direct contact number for hospital manager given.
12.11.20 email sent to notifier at email address submitted as part of concern; email bounces back.  Phoned the number given as part of the concern; this goes through to the HR department.  Asked to speak to the notifier and told no one of that name works at the hospital.  Therefore, unable to speak to notifier to obtain any further detail.</t>
    </r>
  </si>
  <si>
    <r>
      <rPr>
        <b/>
        <sz val="8"/>
        <color rgb="FF363636"/>
        <rFont val="Arial"/>
        <family val="2"/>
      </rPr>
      <t>[I/S]</t>
    </r>
    <r>
      <rPr>
        <sz val="8"/>
        <color rgb="FF363636"/>
        <rFont val="Arial"/>
        <family val="2"/>
      </rPr>
      <t xml:space="preserve">, Band 5 Visiting Officer, Bedford
07/12/20 - Telephone call to notifier to obtain further details of concern.  Advised that HSE cannot doing anything with regards to her not being able to work from home but will look into the lack of social distancing measures.  Notifier happy for concern to be raised with the Trust, specifically mentioning a lack of social distancing measures in the Finance Department at Britannia House.  Notifier stated that their "Stand Up Champion" is dealing with her concerns as well.  Notifier informed me that partition screens have been put up in between workstations in other offices, but not hers (Finance Department) and she is concerned as they are sitting next to each other in the office.  Notifier informed me that she has asthma which is one of the reasons why she is concerned.  Telephone call to Mid and South Essex University Hospital NHS Trust to determine correct person for health and safety.  Telephone call from </t>
    </r>
    <r>
      <rPr>
        <b/>
        <sz val="8"/>
        <color rgb="FF363636"/>
        <rFont val="Arial"/>
        <family val="2"/>
      </rPr>
      <t>[I/S]</t>
    </r>
    <r>
      <rPr>
        <sz val="8"/>
        <color rgb="FF363636"/>
        <rFont val="Arial"/>
        <family val="2"/>
      </rPr>
      <t xml:space="preserve">, Director of Specialist Services.  Discussed concern.  </t>
    </r>
    <r>
      <rPr>
        <b/>
        <sz val="8"/>
        <color rgb="FF363636"/>
        <rFont val="Arial"/>
        <family val="2"/>
      </rPr>
      <t>[I/S]</t>
    </r>
    <r>
      <rPr>
        <sz val="8"/>
        <color rgb="FF363636"/>
        <rFont val="Arial"/>
        <family val="2"/>
      </rPr>
      <t xml:space="preserve"> stated that they will visit Britannia House in the next couple of days, to look at the Finance Department, as well as other areas in response to the concern.  Email to </t>
    </r>
    <r>
      <rPr>
        <b/>
        <sz val="8"/>
        <color rgb="FF363636"/>
        <rFont val="Arial"/>
        <family val="2"/>
      </rPr>
      <t>[I/S]</t>
    </r>
    <r>
      <rPr>
        <sz val="8"/>
        <color rgb="FF363636"/>
        <rFont val="Arial"/>
        <family val="2"/>
      </rPr>
      <t xml:space="preserve"> requesting a written response to concern by close of play 14/12/20.  Telephone call and email to notifier informing them of progress.
10/12/20 - Response received from </t>
    </r>
    <r>
      <rPr>
        <b/>
        <sz val="8"/>
        <color rgb="FF363636"/>
        <rFont val="Arial"/>
        <family val="2"/>
      </rPr>
      <t>[I/S]</t>
    </r>
    <r>
      <rPr>
        <sz val="8"/>
        <color rgb="FF363636"/>
        <rFont val="Arial"/>
        <family val="2"/>
      </rPr>
      <t xml:space="preserve"> by email attaching an Investigation Report, written by </t>
    </r>
    <r>
      <rPr>
        <b/>
        <sz val="8"/>
        <color rgb="FF363636"/>
        <rFont val="Arial"/>
        <family val="2"/>
      </rPr>
      <t>[I/S]</t>
    </r>
    <r>
      <rPr>
        <sz val="8"/>
        <color rgb="FF363636"/>
        <rFont val="Arial"/>
        <family val="2"/>
      </rPr>
      <t xml:space="preserve">, Head of Health and Safety.
"Please find attached the report from our investigation into the workplace concern raised.
Within the report are three risk assessments for the area. Please let me know if you have any issue in accessing these.  We are confident that appropriate risk assessments have been carried out and mitigating actions applied.
That said; we have identified further improvement actions that we will take as a consequence of this investigation"
The Investigation Report states that distancing was achieved by staff not being present in the office as they were working from home and staggering of individual occupancy at desking.  They recognised that some staff were slightly closer than the required 2 metres and this could be rectified by "positioning individual’s personal space management or minimal separation of desking between adjacent colleagues".  The Report states that the majority of staff were 2 metres apart.  The Report also states that staff were seated in a staggered arrangement to prevent face to face exposure, this was additionally controlled by the presence of a ‘low level’ desk divider between opposing desks. 
The Action Plan in the Investigation Report states that they will immediately separate desks to achieve the 2 metre distancing, immediately remind staff to wear face coverings, Perspex dividers to be installed between opposing desks as soon as material is available and for the H&amp;S Team to revisit the area to ensure the recommendations have been actioned by 04/01/21.
All 3 Risk Assessments provided say that where social distancing measures cannot be followed in full, mitigating actions should be looked into, one of which is to use screen or barriers to separate people from each other.
All 3 Risk Assessments also state "*Where barriers (i.e. Perspex screening is deemed appropriate) a pragmatic approach must be adopted – Screen installation throughout entire Trust buildings would most likely require part or full funding from relevant Directorate making request for this adaptation. EFM will have a limited resource allocation to meet this request throughout all Hospital non clinical areas."
Telephone conversation with notifier.  Notifier has now been moved to a desk on her own away from her colleagues as she has previously flagged up that she finds it difficult to breathe when wearing a face covering as she has asthma.  They have been told that they all have to wear face coverings, even when at their desks.  Notifier also states that nothing has changed in the Finance Department.  There are still 2 lots of 6 desks facing 6 desks, which are all occupied.  Notifier cannot understand why the seating is like this as there are 40 empty desks at the other end of the office, which belonged to Management Accounts, who have been allowed to work from home.
21/12/20 - Email received from notifier.  Some screens were installed between the occupied desks, so that staff are now protected from the colleagues they face across the desk, however no further action has been taken to separate the staff to 2 metres or to encourage working from home.  The notifier states that it appears that the team leader has been refused the ability to work from home which he has previously been able to do.  The notifier is also aware that the HR person they spoke with has also referred this to an independent guardian service. The notifier's occupational health risk assessment on Tuesday advised that if possible they recommend that they work from home, otherwise they need to sit away from other staff with screens around their desk.  The notifier states that their manager has yet to speak to them about this.
06/01/21 - Case Review with Graham Tompkins, Band 2 Principal Inspector, Bedford.
07/01/21 - Email to </t>
    </r>
    <r>
      <rPr>
        <b/>
        <sz val="8"/>
        <color rgb="FF363636"/>
        <rFont val="Arial"/>
        <family val="2"/>
      </rPr>
      <t>[I/S]</t>
    </r>
    <r>
      <rPr>
        <sz val="8"/>
        <color rgb="FF363636"/>
        <rFont val="Arial"/>
        <family val="2"/>
      </rPr>
      <t xml:space="preserve"> requesting an update on what actions have been or will be taken regarding this matter.
15/01/21 - Response received from </t>
    </r>
    <r>
      <rPr>
        <b/>
        <sz val="8"/>
        <color rgb="FF363636"/>
        <rFont val="Arial"/>
        <family val="2"/>
      </rPr>
      <t>[I/S]</t>
    </r>
    <r>
      <rPr>
        <sz val="8"/>
        <color rgb="FF363636"/>
        <rFont val="Arial"/>
        <family val="2"/>
      </rPr>
      <t xml:space="preserve"> with an updated Investigation Report completed by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states in his Report that he received a confirmation email on 07/01/21 from a Senior Manager within the Finance Department that the recommendations had been actioned and physical works completed.  </t>
    </r>
    <r>
      <rPr>
        <b/>
        <sz val="8"/>
        <color rgb="FF363636"/>
        <rFont val="Arial"/>
        <family val="2"/>
      </rPr>
      <t>[I/S]</t>
    </r>
    <r>
      <rPr>
        <sz val="8"/>
        <color rgb="FF363636"/>
        <rFont val="Arial"/>
        <family val="2"/>
      </rPr>
      <t xml:space="preserve"> conducted an unannounced visit to the area on 08/01/21 and confirmed the following:
•	Perspex screening installed to afford barrier between colleagues working in opposite aspect and desking pulled apart to ensure distancing of 2m achieved
•	Perspex screening fitted to sides of each workstation to afford barrier between colleagues working in adjacent aspect. Adjacent colleagues are additionally staggered to achieve 2m social distancing.
•	Hand sanitisation stations offered throughout building. 
•	Signage placed to encourage social distancing throughout building Present at all entrances to departments and communal areas.  
•	Managers encourage staff to wear face covering appropriately to reduce potential for air contamination.
•	At present (Following introduction of lockdown measures 03/01/2021) offices are very low in number of operatives present – many have been encouraged to work from home. On day of inspection operatives were working 3-5metres apart within the finance open plan office.
Included in the updated Investigation Report are photographs showing the action they have taken.
29/01/21 - Email to notifier confirming actions undertaken by the Trust and of no further action from HSE, after Case Review with Principal Inspector.  Email response received from notifier "Thank you for your email,  sorry I should have updated you but yes just after Christmas when my colleague made a complaint to the Chief Finance Director several changes were implemented and the majority of us are now allowed to wfh. Thank you for your time on this".  Closing email sent to Trust confirming no further action.</t>
    </r>
  </si>
  <si>
    <r>
      <t xml:space="preserve">1.12.20 review of case.  Details are very similar to related case 4665377.  The notifier for this concern, </t>
    </r>
    <r>
      <rPr>
        <b/>
        <sz val="8"/>
        <color rgb="FF363636"/>
        <rFont val="Arial"/>
        <family val="2"/>
      </rPr>
      <t>[I/S]</t>
    </r>
    <r>
      <rPr>
        <sz val="8"/>
        <color rgb="FF363636"/>
        <rFont val="Arial"/>
        <family val="2"/>
      </rPr>
      <t xml:space="preserve">, has not provided a phone contact number.  Email sent to </t>
    </r>
    <r>
      <rPr>
        <b/>
        <sz val="8"/>
        <color rgb="FF363636"/>
        <rFont val="Arial"/>
        <family val="2"/>
      </rPr>
      <t>[I/S]</t>
    </r>
    <r>
      <rPr>
        <sz val="8"/>
        <color rgb="FF363636"/>
        <rFont val="Arial"/>
        <family val="2"/>
      </rPr>
      <t xml:space="preserve">.
18.12 no response received from </t>
    </r>
    <r>
      <rPr>
        <b/>
        <sz val="8"/>
        <color rgb="FF363636"/>
        <rFont val="Arial"/>
        <family val="2"/>
      </rPr>
      <t>[I/S]</t>
    </r>
    <r>
      <rPr>
        <sz val="8"/>
        <color rgb="FF363636"/>
        <rFont val="Arial"/>
        <family val="2"/>
      </rPr>
      <t xml:space="preserve">, so second email sent.  Both emails attached.  In no response by 4.1.21, will close case.
18.12.20 email received in response to above email confirming that the email address is for an </t>
    </r>
    <r>
      <rPr>
        <b/>
        <sz val="8"/>
        <color rgb="FF363636"/>
        <rFont val="Arial"/>
        <family val="2"/>
      </rPr>
      <t>[I/S]</t>
    </r>
    <r>
      <rPr>
        <sz val="8"/>
        <color rgb="FF363636"/>
        <rFont val="Arial"/>
        <family val="2"/>
      </rPr>
      <t xml:space="preserve"> and that therefore, the email address is also invalid.  Case closed.</t>
    </r>
  </si>
  <si>
    <r>
      <t xml:space="preserve">11-11-21 Received specified injury riddor  for Basildon University Hospital re </t>
    </r>
    <r>
      <rPr>
        <b/>
        <sz val="8"/>
        <color rgb="FF363636"/>
        <rFont val="Arial"/>
        <family val="2"/>
      </rPr>
      <t>[I/S]</t>
    </r>
    <r>
      <rPr>
        <sz val="8"/>
        <color rgb="FF363636"/>
        <rFont val="Arial"/>
        <family val="2"/>
      </rPr>
      <t xml:space="preserve">,  created a case and as per instructions assigned to </t>
    </r>
    <r>
      <rPr>
        <b/>
        <sz val="8"/>
        <color rgb="FF363636"/>
        <rFont val="Arial"/>
        <family val="2"/>
      </rPr>
      <t>[I/S]</t>
    </r>
    <r>
      <rPr>
        <sz val="8"/>
        <color rgb="FF363636"/>
        <rFont val="Arial"/>
        <family val="2"/>
      </rPr>
      <t xml:space="preserve"> - email and Riddor attached</t>
    </r>
  </si>
  <si>
    <r>
      <t xml:space="preserve">04/11/22 - Phone call to </t>
    </r>
    <r>
      <rPr>
        <b/>
        <sz val="8"/>
        <color rgb="FF363636"/>
        <rFont val="Arial"/>
        <family val="2"/>
      </rPr>
      <t>[I/S]</t>
    </r>
    <r>
      <rPr>
        <sz val="8"/>
        <color rgb="FF363636"/>
        <rFont val="Arial"/>
        <family val="2"/>
      </rPr>
      <t xml:space="preserve"> (Senior Director of Estates and Facilities, Mid and South Essex NHS Foundation Trust, Tel: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@nhs.net) advised I would like to request documentation in relation to the investigation. He advised to send to him.
Sent email to </t>
    </r>
    <r>
      <rPr>
        <b/>
        <sz val="8"/>
        <color rgb="FF363636"/>
        <rFont val="Arial"/>
        <family val="2"/>
      </rPr>
      <t>[I/S]</t>
    </r>
    <r>
      <rPr>
        <sz val="8"/>
        <color rgb="FF363636"/>
        <rFont val="Arial"/>
        <family val="2"/>
      </rPr>
      <t xml:space="preserve"> requesting the following documentation:
- Monitoring plan (maybe be both exposure, ventilation etc)
- Exposure monitoring results for nitrous oxide carried out in the last 2 years
- Action plan and what has been done so far to control risk form Nitrous Oxide exposure
- COSHH assessment for risk of Nitrous Oxide exposure
- Current control measures in place 
- Ventilation monitoring results (if carried out) in the last 2 years
Phone call to Union Rep (</t>
    </r>
    <r>
      <rPr>
        <b/>
        <sz val="8"/>
        <color rgb="FF363636"/>
        <rFont val="Arial"/>
        <family val="2"/>
      </rPr>
      <t>[I/S]</t>
    </r>
    <r>
      <rPr>
        <sz val="8"/>
        <color rgb="FF363636"/>
        <rFont val="Arial"/>
        <family val="2"/>
      </rPr>
      <t xml:space="preserve">) advised I have been assigned investigation and I will be emailing her and other complainants to advise of this. </t>
    </r>
    <r>
      <rPr>
        <b/>
        <sz val="8"/>
        <color rgb="FF363636"/>
        <rFont val="Arial"/>
        <family val="2"/>
      </rPr>
      <t>[I/S]</t>
    </r>
    <r>
      <rPr>
        <sz val="8"/>
        <color rgb="FF363636"/>
        <rFont val="Arial"/>
        <family val="2"/>
      </rPr>
      <t xml:space="preserve"> advised she had some further concerns and evidence she would like to send me. I advised I will invite everyone in my email to send me any further concerns/evidence. 
Email to all complainants to introduce myself and provide contact info.
09/11/22 - Email from </t>
    </r>
    <r>
      <rPr>
        <b/>
        <sz val="8"/>
        <color rgb="FF363636"/>
        <rFont val="Arial"/>
        <family val="2"/>
      </rPr>
      <t>[I/S]</t>
    </r>
    <r>
      <rPr>
        <sz val="8"/>
        <color rgb="FF363636"/>
        <rFont val="Arial"/>
        <family val="2"/>
      </rPr>
      <t xml:space="preserve"> advising they are aiming to have docs sent by COB on 10th
10/11/22 - Email from </t>
    </r>
    <r>
      <rPr>
        <b/>
        <sz val="8"/>
        <color rgb="FF363636"/>
        <rFont val="Arial"/>
        <family val="2"/>
      </rPr>
      <t>[I/S]</t>
    </r>
    <r>
      <rPr>
        <sz val="8"/>
        <color rgb="FF363636"/>
        <rFont val="Arial"/>
        <family val="2"/>
      </rPr>
      <t xml:space="preserve"> providing documentation requested.
12/12/22 - Ongoing enquiries letter sent to </t>
    </r>
    <r>
      <rPr>
        <b/>
        <sz val="8"/>
        <color rgb="FF363636"/>
        <rFont val="Arial"/>
        <family val="2"/>
      </rPr>
      <t>[I/S]</t>
    </r>
    <r>
      <rPr>
        <sz val="8"/>
        <color rgb="FF363636"/>
        <rFont val="Arial"/>
        <family val="2"/>
      </rPr>
      <t xml:space="preserve"> via email and by post to registered office.
27/02/23 - Inspection carried out
27/03/23 - email sent to all complainants to advise that inspection carried out and concerns addressed. Advised that all further updates will be provided to RCM union rep.</t>
    </r>
  </si>
  <si>
    <r>
      <t>07/11/11 Attended opening of inquest  with</t>
    </r>
    <r>
      <rPr>
        <b/>
        <sz val="8"/>
        <color rgb="FF363636"/>
        <rFont val="Arial"/>
        <family val="2"/>
      </rPr>
      <t xml:space="preserve"> [I/S] </t>
    </r>
    <r>
      <rPr>
        <sz val="8"/>
        <color rgb="FF363636"/>
        <rFont val="Arial"/>
        <family val="2"/>
      </rPr>
      <t xml:space="preserve"> Counsel for HSE and </t>
    </r>
    <r>
      <rPr>
        <b/>
        <sz val="8"/>
        <color rgb="FF363636"/>
        <rFont val="Arial"/>
        <family val="2"/>
      </rPr>
      <t xml:space="preserve"> [I/S] </t>
    </r>
    <r>
      <rPr>
        <sz val="8"/>
        <color rgb="FF363636"/>
        <rFont val="Arial"/>
        <family val="2"/>
      </rPr>
      <t xml:space="preserve">, solicitor assisting </t>
    </r>
    <r>
      <rPr>
        <b/>
        <sz val="8"/>
        <color rgb="FF363636"/>
        <rFont val="Arial"/>
        <family val="2"/>
      </rPr>
      <t xml:space="preserve"> [I/S] </t>
    </r>
    <r>
      <rPr>
        <sz val="8"/>
        <color rgb="FF363636"/>
        <rFont val="Arial"/>
        <family val="2"/>
      </rPr>
      <t xml:space="preserve">.  Saw </t>
    </r>
    <r>
      <rPr>
        <b/>
        <sz val="8"/>
        <color rgb="FF363636"/>
        <rFont val="Arial"/>
        <family val="2"/>
      </rPr>
      <t xml:space="preserve"> [I/S] </t>
    </r>
    <r>
      <rPr>
        <sz val="8"/>
        <color rgb="FF363636"/>
        <rFont val="Arial"/>
        <family val="2"/>
      </rPr>
      <t xml:space="preserve"> and her daughter and son-in-law. Pathologist's evidence </t>
    </r>
    <r>
      <rPr>
        <b/>
        <sz val="8"/>
        <color rgb="FF363636"/>
        <rFont val="Arial"/>
        <family val="2"/>
      </rPr>
      <t xml:space="preserve"> [I/S] </t>
    </r>
    <r>
      <rPr>
        <sz val="8"/>
        <color rgb="FF363636"/>
        <rFont val="Arial"/>
        <family val="2"/>
      </rPr>
      <t xml:space="preserve"> heard and [I/S]'s statement read. 
08/11/11  Attended briefly to speak to </t>
    </r>
    <r>
      <rPr>
        <b/>
        <sz val="8"/>
        <color rgb="FF363636"/>
        <rFont val="Arial"/>
        <family val="2"/>
      </rPr>
      <t xml:space="preserve"> [I/S] </t>
    </r>
    <r>
      <rPr>
        <sz val="8"/>
        <color rgb="FF363636"/>
        <rFont val="Arial"/>
        <family val="2"/>
      </rPr>
      <t xml:space="preserve">.  Her barrister, </t>
    </r>
    <r>
      <rPr>
        <b/>
        <sz val="8"/>
        <color rgb="FF363636"/>
        <rFont val="Arial"/>
        <family val="2"/>
      </rPr>
      <t xml:space="preserve"> [I/S] </t>
    </r>
    <r>
      <rPr>
        <sz val="8"/>
        <color rgb="FF363636"/>
        <rFont val="Arial"/>
        <family val="2"/>
      </rPr>
      <t xml:space="preserve">, was present.
09/11/11 Attended morning session - evidence given by Dr </t>
    </r>
    <r>
      <rPr>
        <b/>
        <sz val="8"/>
        <color rgb="FF363636"/>
        <rFont val="Arial"/>
        <family val="2"/>
      </rPr>
      <t xml:space="preserve"> [I/S] </t>
    </r>
    <r>
      <rPr>
        <sz val="8"/>
        <color rgb="FF363636"/>
        <rFont val="Arial"/>
        <family val="2"/>
      </rPr>
      <t>, HPA, and</t>
    </r>
    <r>
      <rPr>
        <b/>
        <sz val="8"/>
        <color rgb="FF363636"/>
        <rFont val="Arial"/>
        <family val="2"/>
      </rPr>
      <t xml:space="preserve"> [I/S] </t>
    </r>
    <r>
      <rPr>
        <sz val="8"/>
        <color rgb="FF363636"/>
        <rFont val="Arial"/>
        <family val="2"/>
      </rPr>
      <t xml:space="preserve"> HM Principal Specialist Inspector.
14/11/11 Attended inquest. </t>
    </r>
    <r>
      <rPr>
        <b/>
        <sz val="8"/>
        <color rgb="FF363636"/>
        <rFont val="Arial"/>
        <family val="2"/>
      </rPr>
      <t xml:space="preserve"> [I/S] </t>
    </r>
    <r>
      <rPr>
        <sz val="8"/>
        <color rgb="FF363636"/>
        <rFont val="Arial"/>
        <family val="2"/>
      </rPr>
      <t xml:space="preserve"> gave evidence followed by Dr S</t>
    </r>
    <r>
      <rPr>
        <b/>
        <sz val="8"/>
        <color rgb="FF363636"/>
        <rFont val="Arial"/>
        <family val="2"/>
      </rPr>
      <t xml:space="preserve"> [I/S] </t>
    </r>
    <r>
      <rPr>
        <sz val="8"/>
        <color rgb="FF363636"/>
        <rFont val="Arial"/>
        <family val="2"/>
      </rPr>
      <t xml:space="preserve">
15/11/11 Attended inquest. Dr </t>
    </r>
    <r>
      <rPr>
        <b/>
        <sz val="8"/>
        <color rgb="FF363636"/>
        <rFont val="Arial"/>
        <family val="2"/>
      </rPr>
      <t xml:space="preserve"> [I/S] </t>
    </r>
    <r>
      <rPr>
        <sz val="8"/>
        <color rgb="FF363636"/>
        <rFont val="Arial"/>
        <family val="2"/>
      </rPr>
      <t xml:space="preserve"> gave evidence.  </t>
    </r>
    <r>
      <rPr>
        <b/>
        <sz val="8"/>
        <color rgb="FF363636"/>
        <rFont val="Arial"/>
        <family val="2"/>
      </rPr>
      <t xml:space="preserve"> [I/S] </t>
    </r>
    <r>
      <rPr>
        <sz val="8"/>
        <color rgb="FF363636"/>
        <rFont val="Arial"/>
        <family val="2"/>
      </rPr>
      <t xml:space="preserve">and </t>
    </r>
    <r>
      <rPr>
        <b/>
        <sz val="8"/>
        <color rgb="FF363636"/>
        <rFont val="Arial"/>
        <family val="2"/>
      </rPr>
      <t xml:space="preserve"> [I/S] </t>
    </r>
    <r>
      <rPr>
        <sz val="8"/>
        <color rgb="FF363636"/>
        <rFont val="Arial"/>
        <family val="2"/>
      </rPr>
      <t xml:space="preserve"> were due to give evidence in the afternoon but I did not stay for these witnesses.
17/11/11 Attended inquest.</t>
    </r>
    <r>
      <rPr>
        <b/>
        <sz val="8"/>
        <color rgb="FF363636"/>
        <rFont val="Arial"/>
        <family val="2"/>
      </rPr>
      <t xml:space="preserve"> [I/S] </t>
    </r>
    <r>
      <rPr>
        <sz val="8"/>
        <color rgb="FF363636"/>
        <rFont val="Arial"/>
        <family val="2"/>
      </rPr>
      <t xml:space="preserve">gave evidence. 
18/11/11 Attended inquest. </t>
    </r>
    <r>
      <rPr>
        <b/>
        <sz val="8"/>
        <color rgb="FF363636"/>
        <rFont val="Arial"/>
        <family val="2"/>
      </rPr>
      <t xml:space="preserve"> [I/S] </t>
    </r>
    <r>
      <rPr>
        <sz val="8"/>
        <color rgb="FF363636"/>
        <rFont val="Arial"/>
        <family val="2"/>
      </rPr>
      <t xml:space="preserve"> gave evidence. 
21/11/11 Attended inquest. </t>
    </r>
    <r>
      <rPr>
        <b/>
        <sz val="8"/>
        <color rgb="FF363636"/>
        <rFont val="Arial"/>
        <family val="2"/>
      </rPr>
      <t xml:space="preserve"> [I/S] </t>
    </r>
    <r>
      <rPr>
        <sz val="8"/>
        <color rgb="FF363636"/>
        <rFont val="Arial"/>
        <family val="2"/>
      </rPr>
      <t xml:space="preserve"> continued to give evidence.  Not completed due to early finish.  To be concluded on 23/11/11, followed by </t>
    </r>
    <r>
      <rPr>
        <b/>
        <sz val="8"/>
        <color rgb="FF363636"/>
        <rFont val="Arial"/>
        <family val="2"/>
      </rPr>
      <t xml:space="preserve"> [I/S] </t>
    </r>
    <r>
      <rPr>
        <sz val="8"/>
        <color rgb="FF363636"/>
        <rFont val="Arial"/>
        <family val="2"/>
      </rPr>
      <t xml:space="preserve">
25/11/11 Attended inquest.  Jury returned narrative verdicts in both cases.
</t>
    </r>
    <r>
      <rPr>
        <b/>
        <sz val="8"/>
        <color rgb="FF363636"/>
        <rFont val="Arial"/>
        <family val="2"/>
      </rPr>
      <t xml:space="preserve"> [I/S] </t>
    </r>
    <r>
      <rPr>
        <sz val="8"/>
        <color rgb="FF363636"/>
        <rFont val="Arial"/>
        <family val="2"/>
      </rPr>
      <t xml:space="preserve">- Cause of death -  1(a) Clostridium difficile 
colitis, 1(b) Antibiotic treatment for infection and 
cytotoxic chemotherapy for Non-Hodgkin's lymphoma.   And 2 
Legionnaires' Disease and gram negative septicaemia chronic 
obstructive pulmonary disease and ischaemic heart disease. 
 The jury feel the infection of 
Clostridium difficile was acquired at the hospital between 
21st April 2007 and 14th May 2007.   After considering the 
evidence provided we do not feel the infection was a direct 
cause of any failure on the hospital's part.
</t>
    </r>
    <r>
      <rPr>
        <b/>
        <sz val="8"/>
        <color rgb="FF363636"/>
        <rFont val="Arial"/>
        <family val="2"/>
      </rPr>
      <t xml:space="preserve"> [I/S] </t>
    </r>
    <r>
      <rPr>
        <sz val="8"/>
        <color rgb="FF363636"/>
        <rFont val="Arial"/>
        <family val="2"/>
      </rPr>
      <t xml:space="preserve">t - Cause of death 1a Left lung pneumonia (Legionella) 2 Recent CVA.  
Injury or disease causing death. 1(a) left lung pneumonia 
(Legionella)  2 recent cerebrovascular accident.   Box 3, 
the jury find that </t>
    </r>
    <r>
      <rPr>
        <b/>
        <sz val="8"/>
        <color rgb="FF363636"/>
        <rFont val="Arial"/>
        <family val="2"/>
      </rPr>
      <t xml:space="preserve"> [I/S] </t>
    </r>
    <r>
      <rPr>
        <sz val="8"/>
        <color rgb="FF363636"/>
        <rFont val="Arial"/>
        <family val="2"/>
      </rPr>
      <t>contracted Legionnaires' 
disease between 8th and 16th February 2010 during his stay 
at hospital.  We also find that neglect to act in accordance 
with the care plan was a contributing factor to his death 
between the dates of 7th and 11th March 2010.  Furthermore, 
we find that in light of the evidence heard there were 
serious failings in the control of legionella at the 
hospital.
The jury confirmed that the failings to control Legionella applied to</t>
    </r>
    <r>
      <rPr>
        <b/>
        <sz val="8"/>
        <color rgb="FF363636"/>
        <rFont val="Arial"/>
        <family val="2"/>
      </rPr>
      <t xml:space="preserve"> [I/S] </t>
    </r>
    <r>
      <rPr>
        <sz val="8"/>
        <color rgb="FF363636"/>
        <rFont val="Arial"/>
        <family val="2"/>
      </rPr>
      <t>only.
HM Coroner requested submissions re a Rule 43 letter to the Trust to be submitted within 2 weeks.</t>
    </r>
  </si>
  <si>
    <r>
      <t xml:space="preserve">17/01/2008 Site visit met </t>
    </r>
    <r>
      <rPr>
        <b/>
        <sz val="8"/>
        <color rgb="FF363636"/>
        <rFont val="Arial"/>
        <family val="2"/>
      </rPr>
      <t xml:space="preserve"> [I/S] </t>
    </r>
    <r>
      <rPr>
        <sz val="8"/>
        <color rgb="FF363636"/>
        <rFont val="Arial"/>
        <family val="2"/>
      </rPr>
      <t xml:space="preserve"> (IP) manager) and Sister</t>
    </r>
    <r>
      <rPr>
        <b/>
        <sz val="8"/>
        <color rgb="FF363636"/>
        <rFont val="Arial"/>
        <family val="2"/>
      </rPr>
      <t xml:space="preserve"> [I/S] </t>
    </r>
    <r>
      <rPr>
        <sz val="8"/>
        <color rgb="FF363636"/>
        <rFont val="Arial"/>
        <family val="2"/>
      </rPr>
      <t xml:space="preserve">(MD). Saw site of accident, saw ladder (photographs taken). Company care for up to 50 retired nuns or severely disabled people. Approx 150 employees </t>
    </r>
    <r>
      <rPr>
        <b/>
        <sz val="8"/>
        <color rgb="FF363636"/>
        <rFont val="Arial"/>
        <family val="2"/>
      </rPr>
      <t xml:space="preserve"> [I/S] </t>
    </r>
    <r>
      <rPr>
        <sz val="8"/>
        <color rgb="FF363636"/>
        <rFont val="Arial"/>
        <family val="2"/>
      </rPr>
      <t xml:space="preserve"> is responsible for Health and Safety and is doing an IOSH diploma, however she had only been at the site since 4-11-2007. </t>
    </r>
    <r>
      <rPr>
        <b/>
        <sz val="8"/>
        <color rgb="FF363636"/>
        <rFont val="Arial"/>
        <family val="2"/>
      </rPr>
      <t xml:space="preserve"> [I/S] </t>
    </r>
    <r>
      <rPr>
        <sz val="8"/>
        <color rgb="FF363636"/>
        <rFont val="Arial"/>
        <family val="2"/>
      </rPr>
      <t xml:space="preserve"> has worked their 2 1/2 years. Ladder had damage (pre or post accident?) </t>
    </r>
    <r>
      <rPr>
        <b/>
        <sz val="8"/>
        <color rgb="FF363636"/>
        <rFont val="Arial"/>
        <family val="2"/>
      </rPr>
      <t xml:space="preserve"> [I/S] </t>
    </r>
    <r>
      <rPr>
        <sz val="8"/>
        <color rgb="FF363636"/>
        <rFont val="Arial"/>
        <family val="2"/>
      </rPr>
      <t xml:space="preserve"> says he was not aware of the ladder's damage, feet quite worn.</t>
    </r>
    <r>
      <rPr>
        <b/>
        <sz val="8"/>
        <color rgb="FF363636"/>
        <rFont val="Arial"/>
        <family val="2"/>
      </rPr>
      <t xml:space="preserve"> [I/S] </t>
    </r>
    <r>
      <rPr>
        <sz val="8"/>
        <color rgb="FF363636"/>
        <rFont val="Arial"/>
        <family val="2"/>
      </rPr>
      <t xml:space="preserve"> to keep HSE informed of </t>
    </r>
    <r>
      <rPr>
        <b/>
        <sz val="8"/>
        <color rgb="FF363636"/>
        <rFont val="Arial"/>
        <family val="2"/>
      </rPr>
      <t xml:space="preserve"> [I/S] </t>
    </r>
    <r>
      <rPr>
        <sz val="8"/>
        <color rgb="FF363636"/>
        <rFont val="Arial"/>
        <family val="2"/>
      </rPr>
      <t>'s return home. IP shuttered feet and broke arm.
07/02/2008 JV</t>
    </r>
    <r>
      <rPr>
        <b/>
        <sz val="8"/>
        <color rgb="FF363636"/>
        <rFont val="Arial"/>
        <family val="2"/>
      </rPr>
      <t xml:space="preserve"> [I/S] </t>
    </r>
    <r>
      <rPr>
        <sz val="8"/>
        <color rgb="FF363636"/>
        <rFont val="Arial"/>
        <family val="2"/>
      </rPr>
      <t xml:space="preserve">statement taken from </t>
    </r>
    <r>
      <rPr>
        <b/>
        <sz val="8"/>
        <color rgb="FF363636"/>
        <rFont val="Arial"/>
        <family val="2"/>
      </rPr>
      <t xml:space="preserve"> [I/S] </t>
    </r>
    <r>
      <rPr>
        <sz val="8"/>
        <color rgb="FF363636"/>
        <rFont val="Arial"/>
        <family val="2"/>
      </rPr>
      <t xml:space="preserve"> &amp; his girlfriend's home
08/02/2008 Telecon with </t>
    </r>
    <r>
      <rPr>
        <b/>
        <sz val="8"/>
        <color rgb="FF363636"/>
        <rFont val="Arial"/>
        <family val="2"/>
      </rPr>
      <t xml:space="preserve"> [I/S] </t>
    </r>
    <r>
      <rPr>
        <sz val="8"/>
        <color rgb="FF363636"/>
        <rFont val="Arial"/>
        <family val="2"/>
      </rPr>
      <t xml:space="preserve"> (Manager) of Marillac. Statement arranged for 08:00 on 29 Feb 2008. Letter sent
29-02-2008 Site visit statement taken from </t>
    </r>
    <r>
      <rPr>
        <b/>
        <sz val="8"/>
        <color rgb="FF363636"/>
        <rFont val="Arial"/>
        <family val="2"/>
      </rPr>
      <t xml:space="preserve"> [I/S] </t>
    </r>
    <r>
      <rPr>
        <sz val="8"/>
        <color rgb="FF363636"/>
        <rFont val="Arial"/>
        <family val="2"/>
      </rPr>
      <t xml:space="preserve"> (Manager)
21/04/2008 Telephone conversation with Sister </t>
    </r>
    <r>
      <rPr>
        <b/>
        <sz val="8"/>
        <color rgb="FF363636"/>
        <rFont val="Arial"/>
        <family val="2"/>
      </rPr>
      <t xml:space="preserve"> [I/S] </t>
    </r>
    <r>
      <rPr>
        <sz val="8"/>
        <color rgb="FF363636"/>
        <rFont val="Arial"/>
        <family val="2"/>
      </rPr>
      <t xml:space="preserve">regarding rescheduling of PACE, as she can not longer make the date, although letter said she could.
04-06-2008 Telephone Call with </t>
    </r>
    <r>
      <rPr>
        <b/>
        <sz val="8"/>
        <color rgb="FF363636"/>
        <rFont val="Arial"/>
        <family val="2"/>
      </rPr>
      <t xml:space="preserve"> [I/S] </t>
    </r>
    <r>
      <rPr>
        <sz val="8"/>
        <color rgb="FF363636"/>
        <rFont val="Arial"/>
        <family val="2"/>
      </rPr>
      <t xml:space="preserve"> re representation folder receipt, message on </t>
    </r>
    <r>
      <rPr>
        <b/>
        <sz val="8"/>
        <color rgb="FF363636"/>
        <rFont val="Arial"/>
        <family val="2"/>
      </rPr>
      <t xml:space="preserve"> [I/S] </t>
    </r>
    <r>
      <rPr>
        <sz val="8"/>
        <color rgb="FF363636"/>
        <rFont val="Arial"/>
        <family val="2"/>
      </rPr>
      <t xml:space="preserve"> (020 7293 4255) answer machine letter dated 2-6-2008 to file</t>
    </r>
  </si>
  <si>
    <r>
      <t>31.12.09 Received telephone call from</t>
    </r>
    <r>
      <rPr>
        <b/>
        <sz val="8"/>
        <color rgb="FF363636"/>
        <rFont val="Arial"/>
        <family val="2"/>
      </rPr>
      <t xml:space="preserve"> [I/S] </t>
    </r>
    <r>
      <rPr>
        <sz val="8"/>
        <color rgb="FF363636"/>
        <rFont val="Arial"/>
        <family val="2"/>
      </rPr>
      <t xml:space="preserve"> BTUH Corporate Secretary, informing me that two patients had tested positive for Legionnella following re-admission after Christmas.  At this stage it wasn’t clear whether Legionnaires’ disease had been acquired at home or not but both patients appeared to have had a similar infection date (between 12-18 December) and had been in Basildon Hospital – on </t>
    </r>
    <r>
      <rPr>
        <b/>
        <sz val="8"/>
        <color rgb="FF363636"/>
        <rFont val="Arial"/>
        <family val="2"/>
      </rPr>
      <t xml:space="preserve"> [I/S] </t>
    </r>
    <r>
      <rPr>
        <sz val="8"/>
        <color rgb="FF363636"/>
        <rFont val="Arial"/>
        <family val="2"/>
      </rPr>
      <t xml:space="preserve"> (75 year old male patient) and </t>
    </r>
    <r>
      <rPr>
        <b/>
        <sz val="8"/>
        <color rgb="FF363636"/>
        <rFont val="Arial"/>
        <family val="2"/>
      </rPr>
      <t xml:space="preserve"> [I/S] </t>
    </r>
    <r>
      <rPr>
        <sz val="8"/>
        <color rgb="FF363636"/>
        <rFont val="Arial"/>
        <family val="2"/>
      </rPr>
      <t>ward (66 year old female patient)  - at that time. 
04.01.10  Telephone conference re outbreak held involving the Trust, HPA, NHS SW Essex. Minutes for this meeting, and an earlier meeting on 31/12/09  in TRIM file 4.7.239. 
06.01.10 Further meeting/telephone conference as above (travelling conditions still poor  due to snow).  Agreed that the outbreak committee would reconvene next week. 
07/01/10 JV with Dr</t>
    </r>
    <r>
      <rPr>
        <b/>
        <sz val="8"/>
        <color rgb="FF363636"/>
        <rFont val="Arial"/>
        <family val="2"/>
      </rPr>
      <t xml:space="preserve"> [I/S] </t>
    </r>
    <r>
      <rPr>
        <sz val="8"/>
        <color rgb="FF363636"/>
        <rFont val="Arial"/>
        <family val="2"/>
      </rPr>
      <t xml:space="preserve"> Biological Agents Unit.   Saw Rob. Speight, Deputy Director Estates/Responsible person, Jenny Galpin, Director of Estates (briefly), and Terry Mottram, Deputy Responsible Person.  Reviewed action taken since outbreak in 2007, HPA report in 2007, and review by Dr </t>
    </r>
    <r>
      <rPr>
        <b/>
        <sz val="8"/>
        <color rgb="FF363636"/>
        <rFont val="Arial"/>
        <family val="2"/>
      </rPr>
      <t xml:space="preserve"> [I/S] </t>
    </r>
    <r>
      <rPr>
        <sz val="8"/>
        <color rgb="FF363636"/>
        <rFont val="Arial"/>
        <family val="2"/>
      </rPr>
      <t xml:space="preserve">, Legionella consultant in June 2009.  
It was evident that Legionella was now being treated as a higher priority and that the quantity of data collected (though not necessarily the quality) had increased considerably. However, quite a number of significant issues were identified including the adequacy of Legionella training within Estates and among nursing staff which </t>
    </r>
    <r>
      <rPr>
        <b/>
        <sz val="8"/>
        <color rgb="FF363636"/>
        <rFont val="Arial"/>
        <family val="2"/>
      </rPr>
      <t xml:space="preserve"> [I/S] </t>
    </r>
    <r>
      <rPr>
        <sz val="8"/>
        <color rgb="FF363636"/>
        <rFont val="Arial"/>
        <family val="2"/>
      </rPr>
      <t xml:space="preserve">felt was completely beyond his control, failure to respond appropriately to data which was now being collected – either at the time or as a result of quality control checks e.g. no apparent action on some out of spec temps for legionella control purposes and failure to identify/act on the fact that hot water temps at many showers (and some of the few remaining baths) exceeded 41/44C by up to 20C presenting a scalding risk.  Cold water supplies (and TMVs  seemed to account for quite a high proportion of the Legionella positives and cold water temps. were approaching 20C in some areas even in the winter.  The Trust has removed POU (point of use bacterial)  filters even from high risk areas such as the adult and paediatric oncology wards (Orsett and Wagtail) but subsequent discussion with </t>
    </r>
    <r>
      <rPr>
        <b/>
        <sz val="8"/>
        <color rgb="FF363636"/>
        <rFont val="Arial"/>
        <family val="2"/>
      </rPr>
      <t xml:space="preserve"> [I/S] </t>
    </r>
    <r>
      <rPr>
        <sz val="8"/>
        <color rgb="FF363636"/>
        <rFont val="Arial"/>
        <family val="2"/>
      </rPr>
      <t xml:space="preserve">of the HPA indicates that this should only be done on the basis of a risk assessment. In view of high positives in both areas, increased vulnerability of patients and endemic legionella bacteria at Basildon she felt that it would be more appropriate to use POU filters when high risk patients present and monitor more frequently for Legionella when they were in place.  According to the Trust, water flow through such filters can be poor, discouraging staff from washing their hands properly, which is essential for general infection control purposes.  
The Trust is planning to trial chlorine dioxide paste systems which can be used to increase dosing locally where necessary e.g. cancer wards.  Dosing increased from 1.5 ppm to 2.65 ppm following recent outbreak. ClO2 reserves had dropped in the 3 months prior to the 2009 outbreak  from the c. 1 ppm intended after the last outbreak, to an average of 0.5 ppm (often down to 0.2-0.3 ppm).  Dr </t>
    </r>
    <r>
      <rPr>
        <b/>
        <sz val="8"/>
        <color rgb="FF363636"/>
        <rFont val="Arial"/>
        <family val="2"/>
      </rPr>
      <t xml:space="preserve"> [I/S] </t>
    </r>
    <r>
      <rPr>
        <sz val="8"/>
        <color rgb="FF363636"/>
        <rFont val="Arial"/>
        <family val="2"/>
      </rPr>
      <t xml:space="preserve"> felt dosing at around 1-2 ppm was necessary at Basildon as Legionella strain apparently quite virulent and endemic.  She does not agree with the routine nightly pasteurisation at 70C as this may be increasing cold water temps and adding to the problems.     
13.1.10  Further outbreak committee meeting which I attended in person (cf telecon for last 2 due to snow).  Saw </t>
    </r>
    <r>
      <rPr>
        <b/>
        <sz val="8"/>
        <color rgb="FF363636"/>
        <rFont val="Arial"/>
        <family val="2"/>
      </rPr>
      <t xml:space="preserve"> [I/S] </t>
    </r>
    <r>
      <rPr>
        <sz val="8"/>
        <color rgb="FF363636"/>
        <rFont val="Arial"/>
        <family val="2"/>
      </rPr>
      <t xml:space="preserve">, other Trust staff and representatives of the local HPA - Dr </t>
    </r>
    <r>
      <rPr>
        <b/>
        <sz val="8"/>
        <color rgb="FF363636"/>
        <rFont val="Arial"/>
        <family val="2"/>
      </rPr>
      <t xml:space="preserve"> [I/S] </t>
    </r>
    <r>
      <rPr>
        <sz val="8"/>
        <color rgb="FF363636"/>
        <rFont val="Arial"/>
        <family val="2"/>
      </rPr>
      <t>and PCT -</t>
    </r>
    <r>
      <rPr>
        <b/>
        <sz val="8"/>
        <color rgb="FF363636"/>
        <rFont val="Arial"/>
        <family val="2"/>
      </rPr>
      <t xml:space="preserve"> [I/S] </t>
    </r>
    <r>
      <rPr>
        <sz val="8"/>
        <color rgb="FF363636"/>
        <rFont val="Arial"/>
        <family val="2"/>
      </rPr>
      <t xml:space="preserve">. Patients both now improving - male patient now no longer in ITU. Female patient had contracted a second non-Legionella resp. infection.  
Trust has arranged for a further review by Dr Tom Makin's company, (Legionella Control International Ltd - LCI), of L'lla control measures at the Trust against ACOP L8 and best practice.  I emphasised that the ACOP was the minimum standard and that in view of the recurring problems, frequencies of monitoring, water treatment regimes etc would need to be decided a risk-based decision that might need to be varied in specific areas due to greater vulnerability of  patients, local control problems etc.   
Discussed need for tigher monitoring of Towerite contract by Trust to ensure delivering c.1 ppm ClO2 at sentinels.  Towerite to provide a report on why ClO2 reserves allowed to decline - they had flagged this up to the Trust regularly in their visit reports however. According to  </t>
    </r>
    <r>
      <rPr>
        <b/>
        <sz val="8"/>
        <color rgb="FF363636"/>
        <rFont val="Arial"/>
        <family val="2"/>
      </rPr>
      <t>[I/S]</t>
    </r>
    <r>
      <rPr>
        <sz val="8"/>
        <color rgb="FF363636"/>
        <rFont val="Arial"/>
        <family val="2"/>
      </rPr>
      <t xml:space="preserve"> , they had been told that 1 ppm was the target to achieve, not just that they should dose at 1.5 ppm.  ClO2 results to be reported back at Inf. Control meetings in future. Active interest shown by Dr </t>
    </r>
    <r>
      <rPr>
        <b/>
        <sz val="8"/>
        <color rgb="FF363636"/>
        <rFont val="Arial"/>
        <family val="2"/>
      </rPr>
      <t>[I/S</t>
    </r>
    <r>
      <rPr>
        <sz val="8"/>
        <color rgb="FF363636"/>
        <rFont val="Arial"/>
        <family val="2"/>
      </rPr>
      <t xml:space="preserve">].  Daily ClO2 checks at sentinels to be implemented as of now with tests carried out by Trust staff. MCL only check daily after dosing plant so don't identify low reserves. 
Although water temps in all wards concerned in the recent outbreak have been satisfactory, the Trust is focusing on cold water temps and TMvs as these seem to have been the source of occasional high legionella counts during the past year.   Need for rational policy on TMVs discussed.  Provide and adjust correctly where scalding risk, remove where unnecessary if possible, provide if required for effective handwashing by staff for inf. control but ensure stripped down sufficiently frequently to minimise risk. RS stressed this was quite labour intensive.  
2 further basins with Legionella counts of 1x10.4 identified in Frank Ahrens female bay - opposite male bay where infection occurred. No more positives in Edith Cavell.  Two high counts in MAU - shower and sink. 
Spoke to </t>
    </r>
    <r>
      <rPr>
        <b/>
        <sz val="8"/>
        <color rgb="FF363636"/>
        <rFont val="Arial"/>
        <family val="2"/>
      </rPr>
      <t>[I/S]</t>
    </r>
    <r>
      <rPr>
        <sz val="8"/>
        <color rgb="FF363636"/>
        <rFont val="Arial"/>
        <family val="2"/>
      </rPr>
      <t xml:space="preserve"> after meeting to request further information - details to be emailed. 
Then met </t>
    </r>
    <r>
      <rPr>
        <b/>
        <sz val="8"/>
        <color rgb="FF363636"/>
        <rFont val="Arial"/>
        <family val="2"/>
      </rPr>
      <t>[I/S]</t>
    </r>
    <r>
      <rPr>
        <sz val="8"/>
        <color rgb="FF363636"/>
        <rFont val="Arial"/>
        <family val="2"/>
      </rPr>
      <t xml:space="preserve">, Infection Control nurse, </t>
    </r>
    <r>
      <rPr>
        <b/>
        <sz val="8"/>
        <color rgb="FF363636"/>
        <rFont val="Arial"/>
        <family val="2"/>
      </rPr>
      <t>[I/S]</t>
    </r>
    <r>
      <rPr>
        <sz val="8"/>
        <color rgb="FF363636"/>
        <rFont val="Arial"/>
        <family val="2"/>
      </rPr>
      <t xml:space="preserve">, H&amp;S advisor, and Stephanie Hawton, Dep. Dir. Personnel to discuss Legionella training for nursing staff, the RAs carried out when they have high Llla counts/cases, how closely they work with Estates, how ward audits are carried out etc.  Focus for staff information on little used outlets but reporting low hot/high cold temps. not mentioned. Only 65% of staff attending mandat. training where legionella referred to at present. However, Infection control Link staff on wards expected to cascade info. from Inf. Control Nurse and carry out their own audits. 
Wards audited by IC Nurse 8 weekly - incudes temp. check with hand.  Discussed benefit of checking water temp at ends of ward - sample of showers/basins, TMV/no TMV outlets using suitable temp. probe.    Infection control audit forms seen. Staff no longer given handouts re Legionella etc at mandat. training - expected to refer to intranet.         
Jenny had had limited training on Legionella but seemed to be reasonably knowledgeable, Barbara had received none, unclear whether Karen Ellwood, (H&amp;S team - involved in RAs)  trained as off sick.   Advised on training, and potential benefits from working with Estates on RAs - at present there is little interaction.
20.01.10 Saw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maintenance assistant (MA), and </t>
    </r>
    <r>
      <rPr>
        <b/>
        <sz val="8"/>
        <color rgb="FF363636"/>
        <rFont val="Arial"/>
        <family val="2"/>
      </rPr>
      <t>[I/S]</t>
    </r>
    <r>
      <rPr>
        <sz val="8"/>
        <color rgb="FF363636"/>
        <rFont val="Arial"/>
        <family val="2"/>
      </rPr>
      <t xml:space="preserve">, Estates Officer.  Took voluntary statement from </t>
    </r>
    <r>
      <rPr>
        <b/>
        <sz val="8"/>
        <color rgb="FF363636"/>
        <rFont val="Arial"/>
        <family val="2"/>
      </rPr>
      <t>[I/S]</t>
    </r>
    <r>
      <rPr>
        <sz val="8"/>
        <color rgb="FF363636"/>
        <rFont val="Arial"/>
        <family val="2"/>
      </rPr>
      <t xml:space="preserve">and interviewed </t>
    </r>
    <r>
      <rPr>
        <b/>
        <sz val="8"/>
        <color rgb="FF363636"/>
        <rFont val="Arial"/>
        <family val="2"/>
      </rPr>
      <t xml:space="preserve">[I/S] </t>
    </r>
    <r>
      <rPr>
        <sz val="8"/>
        <color rgb="FF363636"/>
        <rFont val="Arial"/>
        <family val="2"/>
      </rPr>
      <t xml:space="preserve">about monitoring of Legionella control measures. 
22.01.10  Further Outbreak Committee meeting.  Male patient now unfortunately back in ITU, female patient hopefully going home soon. Use of PALL filters where high risk patients present discussed. </t>
    </r>
    <r>
      <rPr>
        <b/>
        <sz val="8"/>
        <color rgb="FF363636"/>
        <rFont val="Arial"/>
        <family val="2"/>
      </rPr>
      <t xml:space="preserve"> [I/S]</t>
    </r>
    <r>
      <rPr>
        <sz val="8"/>
        <color rgb="FF363636"/>
        <rFont val="Arial"/>
        <family val="2"/>
      </rPr>
      <t xml:space="preserve"> felt these were necessary and any blockage problem should be further investigated with PALL and particulates in the water supply measured and their source identified. Chlorine dioxide dosing discussed - should be 1 ppm as a minimum at outlets. Trust reluctant to do own ClO2 monitoring - training and consistency of results issue. Unfortunately this means that sentinel levels only being monitored when Towerite come in (fornightly/monthly?) 
Full minutes attached to notes. 
22.01.10  Joint visit with</t>
    </r>
    <r>
      <rPr>
        <b/>
        <sz val="8"/>
        <color rgb="FF363636"/>
        <rFont val="Arial"/>
        <family val="2"/>
      </rPr>
      <t xml:space="preserve"> [I/S]</t>
    </r>
    <r>
      <rPr>
        <sz val="8"/>
        <color rgb="FF363636"/>
        <rFont val="Arial"/>
        <family val="2"/>
      </rPr>
      <t>, Mech Eng. Specialist Insp. to look at TMV maintenance.  Saw</t>
    </r>
    <r>
      <rPr>
        <b/>
        <sz val="8"/>
        <color rgb="FF363636"/>
        <rFont val="Arial"/>
        <family val="2"/>
      </rPr>
      <t xml:space="preserve"> [I/S]</t>
    </r>
    <r>
      <rPr>
        <sz val="8"/>
        <color rgb="FF363636"/>
        <rFont val="Arial"/>
        <family val="2"/>
      </rPr>
      <t xml:space="preserve">, Dep. Dir. Estates and </t>
    </r>
    <r>
      <rPr>
        <b/>
        <sz val="8"/>
        <color rgb="FF363636"/>
        <rFont val="Arial"/>
        <family val="2"/>
      </rPr>
      <t>[I/S]</t>
    </r>
    <r>
      <rPr>
        <sz val="8"/>
        <color rgb="FF363636"/>
        <rFont val="Arial"/>
        <family val="2"/>
      </rPr>
      <t xml:space="preserve">, plumber.  TMV in Lionel Cosin ward male shower room washbasin accessed and strainers cleaned. Rust, copper corrosion products and a thick layer of biofilm was found in the strainers.  The strainers for the shower TMV could not be easily accessed and removed for cleaning as the access panel in the corridor was too small (c. 200 x 300 mm).  This is a design problem in the whole of the Jubilee wing. 
Took statement from </t>
    </r>
    <r>
      <rPr>
        <b/>
        <sz val="8"/>
        <color rgb="FF363636"/>
        <rFont val="Arial"/>
        <family val="2"/>
      </rPr>
      <t>[I/S]</t>
    </r>
    <r>
      <rPr>
        <sz val="8"/>
        <color rgb="FF363636"/>
        <rFont val="Arial"/>
        <family val="2"/>
      </rPr>
      <t xml:space="preserve">, Estates Officer responsible for monitoring Legionella control work carried  out by maintenance assistants and plumbers e.g. temp. checks and flushing. Evident from statements given by </t>
    </r>
    <r>
      <rPr>
        <b/>
        <sz val="8"/>
        <color rgb="FF363636"/>
        <rFont val="Arial"/>
        <family val="2"/>
      </rPr>
      <t>[I/S]</t>
    </r>
    <r>
      <rPr>
        <sz val="8"/>
        <color rgb="FF363636"/>
        <rFont val="Arial"/>
        <family val="2"/>
      </rPr>
      <t xml:space="preserve"> and </t>
    </r>
    <r>
      <rPr>
        <b/>
        <sz val="8"/>
        <color rgb="FF363636"/>
        <rFont val="Arial"/>
        <family val="2"/>
      </rPr>
      <t xml:space="preserve">[I/S] </t>
    </r>
    <r>
      <rPr>
        <sz val="8"/>
        <color rgb="FF363636"/>
        <rFont val="Arial"/>
        <family val="2"/>
      </rPr>
      <t xml:space="preserve">that out of spec temps not being reported by MAs and actioned by Estates plumbers.
27.01.10  Meeting held at Dr </t>
    </r>
    <r>
      <rPr>
        <b/>
        <sz val="8"/>
        <color rgb="FF363636"/>
        <rFont val="Arial"/>
        <family val="2"/>
      </rPr>
      <t>[I/S]</t>
    </r>
    <r>
      <rPr>
        <sz val="8"/>
        <color rgb="FF363636"/>
        <rFont val="Arial"/>
        <family val="2"/>
      </rPr>
      <t xml:space="preserve">'s house (due to knee injury) to discuss further action needed by Basildon Hospital to control legionella effectively.
T/c. from </t>
    </r>
    <r>
      <rPr>
        <b/>
        <sz val="8"/>
        <color rgb="FF363636"/>
        <rFont val="Arial"/>
        <family val="2"/>
      </rPr>
      <t>[I/S</t>
    </r>
    <r>
      <rPr>
        <sz val="8"/>
        <color rgb="FF363636"/>
        <rFont val="Arial"/>
        <family val="2"/>
      </rPr>
      <t xml:space="preserve">].  Pall filters had identified high levels of particulates in the hospital water system last autumn.  The Trust did not appear to have taken any action to investigate the reasons for this or to install suitable filters.   
10/02/10 Assessment of Legionella control arrangements by LCI Ltd (Dr Tom Makin's company) on behalf of PCT. No HSE involvement.
04/03/10 JV with </t>
    </r>
    <r>
      <rPr>
        <b/>
        <sz val="8"/>
        <color rgb="FF363636"/>
        <rFont val="Arial"/>
        <family val="2"/>
      </rPr>
      <t>[I/S</t>
    </r>
    <r>
      <rPr>
        <sz val="8"/>
        <color rgb="FF363636"/>
        <rFont val="Arial"/>
        <family val="2"/>
      </rPr>
      <t>], Bd3, and</t>
    </r>
    <r>
      <rPr>
        <b/>
        <sz val="8"/>
        <color rgb="FF363636"/>
        <rFont val="Arial"/>
        <family val="2"/>
      </rPr>
      <t xml:space="preserve"> [I/S]</t>
    </r>
    <r>
      <rPr>
        <sz val="8"/>
        <color rgb="FF363636"/>
        <rFont val="Arial"/>
        <family val="2"/>
      </rPr>
      <t xml:space="preserve">, Spec. Mech. Eng Insp.  to take voluntary SOW from </t>
    </r>
    <r>
      <rPr>
        <b/>
        <sz val="8"/>
        <color rgb="FF363636"/>
        <rFont val="Arial"/>
        <family val="2"/>
      </rPr>
      <t>[I/S]</t>
    </r>
    <r>
      <rPr>
        <sz val="8"/>
        <color rgb="FF363636"/>
        <rFont val="Arial"/>
        <family val="2"/>
      </rPr>
      <t xml:space="preserve"> (not completed). and to have TMVs dismantled by </t>
    </r>
    <r>
      <rPr>
        <b/>
        <sz val="8"/>
        <color rgb="FF363636"/>
        <rFont val="Arial"/>
        <family val="2"/>
      </rPr>
      <t>[I/S],</t>
    </r>
    <r>
      <rPr>
        <sz val="8"/>
        <color rgb="FF363636"/>
        <rFont val="Arial"/>
        <family val="2"/>
      </rPr>
      <t xml:space="preserve"> plumber, in</t>
    </r>
    <r>
      <rPr>
        <b/>
        <sz val="8"/>
        <color rgb="FF363636"/>
        <rFont val="Arial"/>
        <family val="2"/>
      </rPr>
      <t xml:space="preserve"> [I/S</t>
    </r>
    <r>
      <rPr>
        <sz val="8"/>
        <color rgb="FF363636"/>
        <rFont val="Arial"/>
        <family val="2"/>
      </rPr>
      <t xml:space="preserve">]'s presence.  
13/04/10 Saw </t>
    </r>
    <r>
      <rPr>
        <b/>
        <sz val="8"/>
        <color rgb="FF363636"/>
        <rFont val="Arial"/>
        <family val="2"/>
      </rPr>
      <t>[I/S]</t>
    </r>
    <r>
      <rPr>
        <sz val="8"/>
        <color rgb="FF363636"/>
        <rFont val="Arial"/>
        <family val="2"/>
      </rPr>
      <t xml:space="preserve"> and </t>
    </r>
    <r>
      <rPr>
        <b/>
        <sz val="8"/>
        <color rgb="FF363636"/>
        <rFont val="Arial"/>
        <family val="2"/>
      </rPr>
      <t>[I/S],</t>
    </r>
    <r>
      <rPr>
        <sz val="8"/>
        <color rgb="FF363636"/>
        <rFont val="Arial"/>
        <family val="2"/>
      </rPr>
      <t xml:space="preserve"> plumbers, to take voluntary SOWs.
16/04/10  Saw</t>
    </r>
    <r>
      <rPr>
        <b/>
        <sz val="8"/>
        <color rgb="FF363636"/>
        <rFont val="Arial"/>
        <family val="2"/>
      </rPr>
      <t xml:space="preserve"> [I/S] </t>
    </r>
    <r>
      <rPr>
        <sz val="8"/>
        <color rgb="FF363636"/>
        <rFont val="Arial"/>
        <family val="2"/>
      </rPr>
      <t xml:space="preserve">and </t>
    </r>
    <r>
      <rPr>
        <b/>
        <sz val="8"/>
        <color rgb="FF363636"/>
        <rFont val="Arial"/>
        <family val="2"/>
      </rPr>
      <t>[I/S],</t>
    </r>
    <r>
      <rPr>
        <sz val="8"/>
        <color rgb="FF363636"/>
        <rFont val="Arial"/>
        <family val="2"/>
      </rPr>
      <t xml:space="preserve"> plumbers, to take voluntary SOWs. 
19/04/10 Saw </t>
    </r>
    <r>
      <rPr>
        <b/>
        <sz val="8"/>
        <color rgb="FF363636"/>
        <rFont val="Arial"/>
        <family val="2"/>
      </rPr>
      <t>[I/S]</t>
    </r>
    <r>
      <rPr>
        <sz val="8"/>
        <color rgb="FF363636"/>
        <rFont val="Arial"/>
        <family val="2"/>
      </rPr>
      <t xml:space="preserve">, plumber,  and Dr </t>
    </r>
    <r>
      <rPr>
        <b/>
        <sz val="8"/>
        <color rgb="FF363636"/>
        <rFont val="Arial"/>
        <family val="2"/>
      </rPr>
      <t>[I/S]</t>
    </r>
    <r>
      <rPr>
        <sz val="8"/>
        <color rgb="FF363636"/>
        <rFont val="Arial"/>
        <family val="2"/>
      </rPr>
      <t xml:space="preserve">, Consultant Microbiologist, to take voluntary SOWs.
13/07/10 Saw Dr </t>
    </r>
    <r>
      <rPr>
        <b/>
        <sz val="8"/>
        <color rgb="FF363636"/>
        <rFont val="Arial"/>
        <family val="2"/>
      </rPr>
      <t xml:space="preserve">[I/S] </t>
    </r>
    <r>
      <rPr>
        <sz val="8"/>
        <color rgb="FF363636"/>
        <rFont val="Arial"/>
        <family val="2"/>
      </rPr>
      <t xml:space="preserve">and Dr </t>
    </r>
    <r>
      <rPr>
        <b/>
        <sz val="8"/>
        <color rgb="FF363636"/>
        <rFont val="Arial"/>
        <family val="2"/>
      </rPr>
      <t>[I/S]</t>
    </r>
    <r>
      <rPr>
        <sz val="8"/>
        <color rgb="FF363636"/>
        <rFont val="Arial"/>
        <family val="2"/>
      </rPr>
      <t xml:space="preserve"> HPA, Colindale, to take voluntary statements. Dr </t>
    </r>
    <r>
      <rPr>
        <b/>
        <sz val="8"/>
        <color rgb="FF363636"/>
        <rFont val="Arial"/>
        <family val="2"/>
      </rPr>
      <t>[I/S]</t>
    </r>
    <r>
      <rPr>
        <sz val="8"/>
        <color rgb="FF363636"/>
        <rFont val="Arial"/>
        <family val="2"/>
      </rPr>
      <t>s SOW to be forwarded on completion,
14//07/10  Took voluntary SOW from[</t>
    </r>
    <r>
      <rPr>
        <b/>
        <sz val="8"/>
        <color rgb="FF363636"/>
        <rFont val="Arial"/>
        <family val="2"/>
      </rPr>
      <t>I/S</t>
    </r>
    <r>
      <rPr>
        <sz val="8"/>
        <color rgb="FF363636"/>
        <rFont val="Arial"/>
        <family val="2"/>
      </rPr>
      <t xml:space="preserve">], Towerite engineer, at Chelmsford office.  [I/S]was accmpanied by </t>
    </r>
    <r>
      <rPr>
        <b/>
        <sz val="8"/>
        <color rgb="FF363636"/>
        <rFont val="Arial"/>
        <family val="2"/>
      </rPr>
      <t>[I/S]</t>
    </r>
    <r>
      <rPr>
        <sz val="8"/>
        <color rgb="FF363636"/>
        <rFont val="Arial"/>
        <family val="2"/>
      </rPr>
      <t>, Operations Manager.</t>
    </r>
  </si>
  <si>
    <r>
      <t xml:space="preserve">26/03/10 Visited </t>
    </r>
    <r>
      <rPr>
        <b/>
        <sz val="8"/>
        <color rgb="FF363636"/>
        <rFont val="Arial"/>
        <family val="2"/>
      </rPr>
      <t xml:space="preserve"> [I/S] </t>
    </r>
    <r>
      <rPr>
        <sz val="8"/>
        <color rgb="FF363636"/>
        <rFont val="Arial"/>
        <family val="2"/>
      </rPr>
      <t>, the DP's oldest child, at home with</t>
    </r>
    <r>
      <rPr>
        <b/>
        <sz val="8"/>
        <color rgb="FF363636"/>
        <rFont val="Arial"/>
        <family val="2"/>
      </rPr>
      <t xml:space="preserve"> [I/S] </t>
    </r>
    <r>
      <rPr>
        <sz val="8"/>
        <color rgb="FF363636"/>
        <rFont val="Arial"/>
        <family val="2"/>
      </rPr>
      <t xml:space="preserve"> Also met </t>
    </r>
    <r>
      <rPr>
        <b/>
        <sz val="8"/>
        <color rgb="FF363636"/>
        <rFont val="Arial"/>
        <family val="2"/>
      </rPr>
      <t xml:space="preserve"> [I/S] </t>
    </r>
    <r>
      <rPr>
        <sz val="8"/>
        <color rgb="FF363636"/>
        <rFont val="Arial"/>
        <family val="2"/>
      </rPr>
      <t xml:space="preserve">who had had a close relationship with the DP for about 13 years. Took details about the time between </t>
    </r>
    <r>
      <rPr>
        <b/>
        <sz val="8"/>
        <color rgb="FF363636"/>
        <rFont val="Arial"/>
        <family val="2"/>
      </rPr>
      <t xml:space="preserve"> [I/S] </t>
    </r>
    <r>
      <rPr>
        <sz val="8"/>
        <color rgb="FF363636"/>
        <rFont val="Arial"/>
        <family val="2"/>
      </rPr>
      <t xml:space="preserve">discharge from hospital and his readmission on 08 March 2010. As </t>
    </r>
    <r>
      <rPr>
        <b/>
        <sz val="8"/>
        <color rgb="FF363636"/>
        <rFont val="Arial"/>
        <family val="2"/>
      </rPr>
      <t xml:space="preserve"> [I/S] </t>
    </r>
    <r>
      <rPr>
        <sz val="8"/>
        <color rgb="FF363636"/>
        <rFont val="Arial"/>
        <family val="2"/>
      </rPr>
      <t xml:space="preserve"> did not appear to leave his house after he returned home and became ill within about 5-6 days of discharge, it appears that he acquired Legionnaires' disease at Basildon Hospital. His home has since tested negative for Legionella.
</t>
    </r>
    <r>
      <rPr>
        <b/>
        <sz val="8"/>
        <color rgb="FF363636"/>
        <rFont val="Arial"/>
        <family val="2"/>
      </rPr>
      <t xml:space="preserve"> [I/S] </t>
    </r>
    <r>
      <rPr>
        <sz val="8"/>
        <color rgb="FF363636"/>
        <rFont val="Arial"/>
        <family val="2"/>
      </rPr>
      <t xml:space="preserve"> has 2 sons aged 23 and 22, the older of whom has learning disabilities and was sectioned between the DP's discharge and readmission. </t>
    </r>
    <r>
      <rPr>
        <b/>
        <sz val="8"/>
        <color rgb="FF363636"/>
        <rFont val="Arial"/>
        <family val="2"/>
      </rPr>
      <t xml:space="preserve"> [I/S] </t>
    </r>
    <r>
      <rPr>
        <sz val="8"/>
        <color rgb="FF363636"/>
        <rFont val="Arial"/>
        <family val="2"/>
      </rPr>
      <t xml:space="preserve"> is the main point of contact but </t>
    </r>
    <r>
      <rPr>
        <b/>
        <sz val="8"/>
        <color rgb="FF363636"/>
        <rFont val="Arial"/>
        <family val="2"/>
      </rPr>
      <t xml:space="preserve"> [I/S] </t>
    </r>
    <r>
      <rPr>
        <sz val="8"/>
        <color rgb="FF363636"/>
        <rFont val="Arial"/>
        <family val="2"/>
      </rPr>
      <t xml:space="preserve"> also has 3 brothers and 3 sisters who live in London. His ex-wife does not appear to be in contact with the family.
</t>
    </r>
    <r>
      <rPr>
        <b/>
        <sz val="8"/>
        <color rgb="FF363636"/>
        <rFont val="Arial"/>
        <family val="2"/>
      </rPr>
      <t xml:space="preserve"> [I/S] </t>
    </r>
    <r>
      <rPr>
        <sz val="8"/>
        <color rgb="FF363636"/>
        <rFont val="Arial"/>
        <family val="2"/>
      </rPr>
      <t>contact details are</t>
    </r>
    <r>
      <rPr>
        <b/>
        <sz val="8"/>
        <color rgb="FF363636"/>
        <rFont val="Arial"/>
        <family val="2"/>
      </rPr>
      <t xml:space="preserve"> [I/S] 
</t>
    </r>
    <r>
      <rPr>
        <sz val="8"/>
        <color rgb="FF363636"/>
        <rFont val="Arial"/>
        <family val="2"/>
      </rPr>
      <t xml:space="preserve">
Explained how  HSE (and possibly the Police) would be investigating the DP's death, how Legionnaires' disease is contracted and our ongoing involvement in relation to Legionella control at Basildon Hospital.   Supplied copies of the Bereavement Pack to</t>
    </r>
    <r>
      <rPr>
        <b/>
        <sz val="8"/>
        <color rgb="FF363636"/>
        <rFont val="Arial"/>
        <family val="2"/>
      </rPr>
      <t xml:space="preserve"> [I/S]</t>
    </r>
    <r>
      <rPr>
        <sz val="8"/>
        <color rgb="FF363636"/>
        <rFont val="Arial"/>
        <family val="2"/>
      </rPr>
      <t>and</t>
    </r>
    <r>
      <rPr>
        <b/>
        <sz val="8"/>
        <color rgb="FF363636"/>
        <rFont val="Arial"/>
        <family val="2"/>
      </rPr>
      <t xml:space="preserve"> [I/S]</t>
    </r>
    <r>
      <rPr>
        <sz val="8"/>
        <color rgb="FF363636"/>
        <rFont val="Arial"/>
        <family val="2"/>
      </rPr>
      <t xml:space="preserve">and print-outs on Legionnaires' disease.
As </t>
    </r>
    <r>
      <rPr>
        <b/>
        <sz val="8"/>
        <color rgb="FF363636"/>
        <rFont val="Arial"/>
        <family val="2"/>
      </rPr>
      <t xml:space="preserve"> [I/S] </t>
    </r>
    <r>
      <rPr>
        <sz val="8"/>
        <color rgb="FF363636"/>
        <rFont val="Arial"/>
        <family val="2"/>
      </rPr>
      <t xml:space="preserve"> had been largely responsible for caring for the DP in his last 2 weeks, I took notes from her from  which to draft a voluntary statement.  
31/3/10 Visited </t>
    </r>
    <r>
      <rPr>
        <b/>
        <sz val="8"/>
        <color rgb="FF363636"/>
        <rFont val="Arial"/>
        <family val="2"/>
      </rPr>
      <t xml:space="preserve"> [I/S] </t>
    </r>
    <r>
      <rPr>
        <sz val="8"/>
        <color rgb="FF363636"/>
        <rFont val="Arial"/>
        <family val="2"/>
      </rPr>
      <t>at home for her to amend and sign her voluntary statement.  Her contact details are</t>
    </r>
    <r>
      <rPr>
        <b/>
        <sz val="8"/>
        <color rgb="FF363636"/>
        <rFont val="Arial"/>
        <family val="2"/>
      </rPr>
      <t xml:space="preserve"> [I/S] 
</t>
    </r>
    <r>
      <rPr>
        <sz val="8"/>
        <color rgb="FF363636"/>
        <rFont val="Arial"/>
        <family val="2"/>
      </rPr>
      <t xml:space="preserve">
05/05/10 T/C from</t>
    </r>
    <r>
      <rPr>
        <b/>
        <sz val="8"/>
        <color rgb="FF363636"/>
        <rFont val="Arial"/>
        <family val="2"/>
      </rPr>
      <t xml:space="preserve"> [I/S] </t>
    </r>
    <r>
      <rPr>
        <sz val="8"/>
        <color rgb="FF363636"/>
        <rFont val="Arial"/>
        <family val="2"/>
      </rPr>
      <t xml:space="preserve">  Put her in touch with Basildon PALS team 01268 705 180 on the advice of SW Essex PCT as she wanted to ask about her father's medical care, particularly when he was seen by GPs at home between his two hospital admissions.   
06/05/10 Spoke to</t>
    </r>
    <r>
      <rPr>
        <b/>
        <sz val="8"/>
        <color rgb="FF363636"/>
        <rFont val="Arial"/>
        <family val="2"/>
      </rPr>
      <t xml:space="preserve"> [I/S] </t>
    </r>
    <r>
      <rPr>
        <sz val="8"/>
        <color rgb="FF363636"/>
        <rFont val="Arial"/>
        <family val="2"/>
      </rPr>
      <t xml:space="preserve">PALS, who felt that they could only offer limited assistance.  She did refer me to ICAS an independent advisory service who could help </t>
    </r>
    <r>
      <rPr>
        <b/>
        <sz val="8"/>
        <color rgb="FF363636"/>
        <rFont val="Arial"/>
        <family val="2"/>
      </rPr>
      <t xml:space="preserve"> [I/S] </t>
    </r>
    <r>
      <rPr>
        <sz val="8"/>
        <color rgb="FF363636"/>
        <rFont val="Arial"/>
        <family val="2"/>
      </rPr>
      <t xml:space="preserve">to write letters (0845 456 1083)  and I passed this information on. 
10/05/10 T/c call from </t>
    </r>
    <r>
      <rPr>
        <b/>
        <sz val="8"/>
        <color rgb="FF363636"/>
        <rFont val="Arial"/>
        <family val="2"/>
      </rPr>
      <t xml:space="preserve"> [I/S] </t>
    </r>
    <r>
      <rPr>
        <sz val="8"/>
        <color rgb="FF363636"/>
        <rFont val="Arial"/>
        <family val="2"/>
      </rPr>
      <t xml:space="preserve">re release of her father's body (now 9 weeks after his death) and other issues. Agreed to visit </t>
    </r>
    <r>
      <rPr>
        <b/>
        <sz val="8"/>
        <color rgb="FF363636"/>
        <rFont val="Arial"/>
        <family val="2"/>
      </rPr>
      <t xml:space="preserve"> [I/S] </t>
    </r>
    <r>
      <rPr>
        <sz val="8"/>
        <color rgb="FF363636"/>
        <rFont val="Arial"/>
        <family val="2"/>
      </rPr>
      <t>'s house with</t>
    </r>
    <r>
      <rPr>
        <b/>
        <sz val="8"/>
        <color rgb="FF363636"/>
        <rFont val="Arial"/>
        <family val="2"/>
      </rPr>
      <t xml:space="preserve"> [I/S] </t>
    </r>
    <r>
      <rPr>
        <sz val="8"/>
        <color rgb="FF363636"/>
        <rFont val="Arial"/>
        <family val="2"/>
      </rPr>
      <t xml:space="preserve">on 27 May 2010 and that </t>
    </r>
    <r>
      <rPr>
        <b/>
        <sz val="8"/>
        <color rgb="FF363636"/>
        <rFont val="Arial"/>
        <family val="2"/>
      </rPr>
      <t xml:space="preserve"> [I/S] </t>
    </r>
    <r>
      <rPr>
        <sz val="8"/>
        <color rgb="FF363636"/>
        <rFont val="Arial"/>
        <family val="2"/>
      </rPr>
      <t>'s brother would attend so that he could ask questions and hear our answers for himself. 
11/05/10 T/c from</t>
    </r>
    <r>
      <rPr>
        <b/>
        <sz val="8"/>
        <color rgb="FF363636"/>
        <rFont val="Arial"/>
        <family val="2"/>
      </rPr>
      <t xml:space="preserve"> [I/S] </t>
    </r>
    <r>
      <rPr>
        <sz val="8"/>
        <color rgb="FF363636"/>
        <rFont val="Arial"/>
        <family val="2"/>
      </rPr>
      <t xml:space="preserve"> (aunt) </t>
    </r>
    <r>
      <rPr>
        <b/>
        <sz val="8"/>
        <color rgb="FF363636"/>
        <rFont val="Arial"/>
        <family val="2"/>
      </rPr>
      <t xml:space="preserve"> [I/S] </t>
    </r>
    <r>
      <rPr>
        <sz val="8"/>
        <color rgb="FF363636"/>
        <rFont val="Arial"/>
        <family val="2"/>
      </rPr>
      <t xml:space="preserve">e release of her brother's body.  </t>
    </r>
    <r>
      <rPr>
        <b/>
        <sz val="8"/>
        <color rgb="FF363636"/>
        <rFont val="Arial"/>
        <family val="2"/>
      </rPr>
      <t xml:space="preserve"> [I/S] </t>
    </r>
    <r>
      <rPr>
        <sz val="8"/>
        <color rgb="FF363636"/>
        <rFont val="Arial"/>
        <family val="2"/>
      </rPr>
      <t>said that her brother was "</t>
    </r>
    <r>
      <rPr>
        <b/>
        <sz val="8"/>
        <color rgb="FF363636"/>
        <rFont val="Arial"/>
        <family val="2"/>
      </rPr>
      <t xml:space="preserve"> [I/S] </t>
    </r>
    <r>
      <rPr>
        <sz val="8"/>
        <color rgb="FF363636"/>
        <rFont val="Arial"/>
        <family val="2"/>
      </rPr>
      <t xml:space="preserve">.  Explained our role, the b/g to Legionnaires' disease, and the ways that hospitals can control bacteria in the water system. 
11/05/10  T/c from </t>
    </r>
    <r>
      <rPr>
        <b/>
        <sz val="8"/>
        <color rgb="FF363636"/>
        <rFont val="Arial"/>
        <family val="2"/>
      </rPr>
      <t xml:space="preserve"> [I/S] </t>
    </r>
    <r>
      <rPr>
        <sz val="8"/>
        <color rgb="FF363636"/>
        <rFont val="Arial"/>
        <family val="2"/>
      </rPr>
      <t xml:space="preserve"> re release of </t>
    </r>
    <r>
      <rPr>
        <b/>
        <sz val="8"/>
        <color rgb="FF363636"/>
        <rFont val="Arial"/>
        <family val="2"/>
      </rPr>
      <t xml:space="preserve"> [I/S] </t>
    </r>
    <r>
      <rPr>
        <sz val="8"/>
        <color rgb="FF363636"/>
        <rFont val="Arial"/>
        <family val="2"/>
      </rPr>
      <t xml:space="preserve"> body.  Spoke to DSI Liam Osborne about this and he confirmed that the Police did not wish his body to be retained and that he had had an email from HM Coroner saying that the body could be released. However, according to </t>
    </r>
    <r>
      <rPr>
        <b/>
        <sz val="8"/>
        <color rgb="FF363636"/>
        <rFont val="Arial"/>
        <family val="2"/>
      </rPr>
      <t xml:space="preserve"> [I/S] </t>
    </r>
    <r>
      <rPr>
        <sz val="8"/>
        <color rgb="FF363636"/>
        <rFont val="Arial"/>
        <family val="2"/>
      </rPr>
      <t xml:space="preserve">, Coroner's officer, there was a delay while he awaited confirmation from HM Coroner as to whether this death was by natural causes or whether an inquest would be required.  I emailed </t>
    </r>
    <r>
      <rPr>
        <b/>
        <sz val="8"/>
        <color rgb="FF363636"/>
        <rFont val="Arial"/>
        <family val="2"/>
      </rPr>
      <t xml:space="preserve"> [I/S] </t>
    </r>
    <r>
      <rPr>
        <sz val="8"/>
        <color rgb="FF363636"/>
        <rFont val="Arial"/>
        <family val="2"/>
      </rPr>
      <t xml:space="preserve"> to say that we were investigating this case as a work-related death.
17/05/2010 Spoke to</t>
    </r>
    <r>
      <rPr>
        <b/>
        <sz val="8"/>
        <color rgb="FF363636"/>
        <rFont val="Arial"/>
        <family val="2"/>
      </rPr>
      <t xml:space="preserve"> [I/S] </t>
    </r>
    <r>
      <rPr>
        <sz val="8"/>
        <color rgb="FF363636"/>
        <rFont val="Arial"/>
        <family val="2"/>
      </rPr>
      <t xml:space="preserve">to let her know that the press had got hold of this story, although not </t>
    </r>
    <r>
      <rPr>
        <b/>
        <sz val="8"/>
        <color rgb="FF363636"/>
        <rFont val="Arial"/>
        <family val="2"/>
      </rPr>
      <t xml:space="preserve"> [I/S] </t>
    </r>
    <r>
      <rPr>
        <sz val="8"/>
        <color rgb="FF363636"/>
        <rFont val="Arial"/>
        <family val="2"/>
      </rPr>
      <t xml:space="preserve">s name as yet. She said that she and </t>
    </r>
    <r>
      <rPr>
        <b/>
        <sz val="8"/>
        <color rgb="FF363636"/>
        <rFont val="Arial"/>
        <family val="2"/>
      </rPr>
      <t xml:space="preserve"> [I/S] </t>
    </r>
    <r>
      <rPr>
        <sz val="8"/>
        <color rgb="FF363636"/>
        <rFont val="Arial"/>
        <family val="2"/>
      </rPr>
      <t xml:space="preserve"> daughter had not spoken to the press.  Advised that speaking to them at this stage could present problems in connection with any action that HSE might take and increase pressure on themselves but that it was their decision as to whether or not they spoke  to the press. 
 All the family are concerned about the delays in releasing the body. Relayed this concern to the Coroner's officers by email. 
17/05/2010  Spoke to</t>
    </r>
    <r>
      <rPr>
        <b/>
        <sz val="8"/>
        <color rgb="FF363636"/>
        <rFont val="Arial"/>
        <family val="2"/>
      </rPr>
      <t xml:space="preserve"> [I/S]</t>
    </r>
    <r>
      <rPr>
        <sz val="8"/>
        <color rgb="FF363636"/>
        <rFont val="Arial"/>
        <family val="2"/>
      </rPr>
      <t xml:space="preserve">.  Explained what was happening re the press and answered questions about the inquest - why, when, what it would cover etc.  She asked about assistance with  funeral costs and was anxious for the funeral to go ahead. </t>
    </r>
    <r>
      <rPr>
        <b/>
        <sz val="8"/>
        <color rgb="FF363636"/>
        <rFont val="Arial"/>
        <family val="2"/>
      </rPr>
      <t xml:space="preserve"> [I/S] </t>
    </r>
    <r>
      <rPr>
        <sz val="8"/>
        <color rgb="FF363636"/>
        <rFont val="Arial"/>
        <family val="2"/>
      </rPr>
      <t>explained that the DP's ex-wife had mental health problems and had made allegations to the Police about the circumstances of the DP's death which did not appear to be consistent with the facts.
27/05/10 JV with</t>
    </r>
    <r>
      <rPr>
        <b/>
        <sz val="8"/>
        <color rgb="FF363636"/>
        <rFont val="Arial"/>
        <family val="2"/>
      </rPr>
      <t xml:space="preserve"> [I/S] </t>
    </r>
    <r>
      <rPr>
        <sz val="8"/>
        <color rgb="FF363636"/>
        <rFont val="Arial"/>
        <family val="2"/>
      </rPr>
      <t>Saw</t>
    </r>
    <r>
      <rPr>
        <b/>
        <sz val="8"/>
        <color rgb="FF363636"/>
        <rFont val="Arial"/>
        <family val="2"/>
      </rPr>
      <t xml:space="preserve"> [I/S] </t>
    </r>
    <r>
      <rPr>
        <sz val="8"/>
        <color rgb="FF363636"/>
        <rFont val="Arial"/>
        <family val="2"/>
      </rPr>
      <t xml:space="preserve">and </t>
    </r>
    <r>
      <rPr>
        <b/>
        <sz val="8"/>
        <color rgb="FF363636"/>
        <rFont val="Arial"/>
        <family val="2"/>
      </rPr>
      <t xml:space="preserve"> [I/S] </t>
    </r>
    <r>
      <rPr>
        <sz val="8"/>
        <color rgb="FF363636"/>
        <rFont val="Arial"/>
        <family val="2"/>
      </rPr>
      <t xml:space="preserve">at </t>
    </r>
    <r>
      <rPr>
        <b/>
        <sz val="8"/>
        <color rgb="FF363636"/>
        <rFont val="Arial"/>
        <family val="2"/>
      </rPr>
      <t xml:space="preserve"> [I/S] </t>
    </r>
    <r>
      <rPr>
        <sz val="8"/>
        <color rgb="FF363636"/>
        <rFont val="Arial"/>
        <family val="2"/>
      </rPr>
      <t xml:space="preserve"> house to discuss information in the press about </t>
    </r>
    <r>
      <rPr>
        <b/>
        <sz val="8"/>
        <color rgb="FF363636"/>
        <rFont val="Arial"/>
        <family val="2"/>
      </rPr>
      <t xml:space="preserve"> [I/S] </t>
    </r>
    <r>
      <rPr>
        <sz val="8"/>
        <color rgb="FF363636"/>
        <rFont val="Arial"/>
        <family val="2"/>
      </rPr>
      <t xml:space="preserve">s death, their interaction with the press, and progress with our investigation.  Suggested that a prepared statement by the family for the press would be one option, so that this could be released, if necessary, if/when journalists do track them down.   </t>
    </r>
    <r>
      <rPr>
        <b/>
        <sz val="8"/>
        <color rgb="FF363636"/>
        <rFont val="Arial"/>
        <family val="2"/>
      </rPr>
      <t xml:space="preserve"> [I/S] </t>
    </r>
    <r>
      <rPr>
        <sz val="8"/>
        <color rgb="FF363636"/>
        <rFont val="Arial"/>
        <family val="2"/>
      </rPr>
      <t>s funeral now arranged for 09 June 2010 in London. 
01/06/10 Spoke to</t>
    </r>
    <r>
      <rPr>
        <b/>
        <sz val="8"/>
        <color rgb="FF363636"/>
        <rFont val="Arial"/>
        <family val="2"/>
      </rPr>
      <t xml:space="preserve"> [I/S] </t>
    </r>
    <r>
      <rPr>
        <sz val="8"/>
        <color rgb="FF363636"/>
        <rFont val="Arial"/>
        <family val="2"/>
      </rPr>
      <t xml:space="preserve">  Discussed meeting on 27/05/10 and issues re contact with the press. The behaviour o</t>
    </r>
    <r>
      <rPr>
        <b/>
        <sz val="8"/>
        <color rgb="FF363636"/>
        <rFont val="Arial"/>
        <family val="2"/>
      </rPr>
      <t xml:space="preserve"> [I/S] </t>
    </r>
    <r>
      <rPr>
        <sz val="8"/>
        <color rgb="FF363636"/>
        <rFont val="Arial"/>
        <family val="2"/>
      </rPr>
      <t xml:space="preserve">'s ex-wife at the funeral was a matter of concern to the family and I advised them to speak to the Police if there was any threat of violence by her or anyone else she might bring.  She had already been in contact with the Police who had said that they could not exclude someone from a funeral.
October 2012  Letter sent to </t>
    </r>
    <r>
      <rPr>
        <b/>
        <sz val="8"/>
        <color rgb="FF363636"/>
        <rFont val="Arial"/>
        <family val="2"/>
      </rPr>
      <t xml:space="preserve"> [I/S] t</t>
    </r>
    <r>
      <rPr>
        <sz val="8"/>
        <color rgb="FF363636"/>
        <rFont val="Arial"/>
        <family val="2"/>
      </rPr>
      <t>o let her know that legal action was to be taken  against the Trust.  No response recieved by 12/11/12.</t>
    </r>
  </si>
  <si>
    <r>
      <t xml:space="preserve">05-07-2010 site visit joint visit </t>
    </r>
    <r>
      <rPr>
        <b/>
        <sz val="8"/>
        <color rgb="FF363636"/>
        <rFont val="Arial"/>
        <family val="2"/>
      </rPr>
      <t xml:space="preserve"> [I/S]</t>
    </r>
    <r>
      <rPr>
        <sz val="8"/>
        <color rgb="FF363636"/>
        <rFont val="Arial"/>
        <family val="2"/>
      </rPr>
      <t xml:space="preserve">. Visit following fatal accident to </t>
    </r>
    <r>
      <rPr>
        <b/>
        <sz val="8"/>
        <color rgb="FF363636"/>
        <rFont val="Arial"/>
        <family val="2"/>
      </rPr>
      <t xml:space="preserve"> [I/S]</t>
    </r>
    <r>
      <rPr>
        <sz val="8"/>
        <color rgb="FF363636"/>
        <rFont val="Arial"/>
        <family val="2"/>
      </rPr>
      <t xml:space="preserve"> on Sunday 4 July 2010 at approximately 21:15. [</t>
    </r>
    <r>
      <rPr>
        <b/>
        <sz val="8"/>
        <color rgb="FF363636"/>
        <rFont val="Arial"/>
        <family val="2"/>
      </rPr>
      <t xml:space="preserve">I/S] </t>
    </r>
    <r>
      <rPr>
        <sz val="8"/>
        <color rgb="FF363636"/>
        <rFont val="Arial"/>
        <family val="2"/>
      </rPr>
      <t xml:space="preserve"> fell approximately 30 feet (</t>
    </r>
    <r>
      <rPr>
        <b/>
        <sz val="8"/>
        <color rgb="FF363636"/>
        <rFont val="Arial"/>
        <family val="2"/>
      </rPr>
      <t xml:space="preserve">[I/S] </t>
    </r>
    <r>
      <rPr>
        <sz val="8"/>
        <color rgb="FF363636"/>
        <rFont val="Arial"/>
        <family val="2"/>
      </rPr>
      <t xml:space="preserve"> estimate) from the 2nd floor swivel window in room 25 of Edmund Stone Ward part of the Surgical Assessment Unit/post-operation care. Police still have primacy met DI </t>
    </r>
    <r>
      <rPr>
        <b/>
        <sz val="8"/>
        <color rgb="FF363636"/>
        <rFont val="Arial"/>
        <family val="2"/>
      </rPr>
      <t xml:space="preserve">[I/S] </t>
    </r>
    <r>
      <rPr>
        <sz val="8"/>
        <color rgb="FF363636"/>
        <rFont val="Arial"/>
        <family val="2"/>
      </rPr>
      <t xml:space="preserve"> and DS </t>
    </r>
    <r>
      <rPr>
        <b/>
        <sz val="8"/>
        <color rgb="FF363636"/>
        <rFont val="Arial"/>
        <family val="2"/>
      </rPr>
      <t xml:space="preserve">[I/S] on [I/S] </t>
    </r>
    <r>
      <rPr>
        <sz val="8"/>
        <color rgb="FF363636"/>
        <rFont val="Arial"/>
        <family val="2"/>
      </rPr>
      <t xml:space="preserve">of Leigh Police Station. Also met </t>
    </r>
    <r>
      <rPr>
        <b/>
        <sz val="8"/>
        <color rgb="FF363636"/>
        <rFont val="Arial"/>
        <family val="2"/>
      </rPr>
      <t xml:space="preserve">[I/S] </t>
    </r>
    <r>
      <rPr>
        <sz val="8"/>
        <color rgb="FF363636"/>
        <rFont val="Arial"/>
        <family val="2"/>
      </rPr>
      <t xml:space="preserve"> (Hospital Associate Director for reliability and service),</t>
    </r>
    <r>
      <rPr>
        <b/>
        <sz val="8"/>
        <color rgb="FF363636"/>
        <rFont val="Arial"/>
        <family val="2"/>
      </rPr>
      <t xml:space="preserve">[I/S] </t>
    </r>
    <r>
      <rPr>
        <sz val="8"/>
        <color rgb="FF363636"/>
        <rFont val="Arial"/>
        <family val="2"/>
      </rPr>
      <t>(Hospital H&amp;S Manager),</t>
    </r>
    <r>
      <rPr>
        <b/>
        <sz val="8"/>
        <color rgb="FF363636"/>
        <rFont val="Arial"/>
        <family val="2"/>
      </rPr>
      <t xml:space="preserve">[I/S] </t>
    </r>
    <r>
      <rPr>
        <sz val="8"/>
        <color rgb="FF363636"/>
        <rFont val="Arial"/>
        <family val="2"/>
      </rPr>
      <t>) (Hospital Risk Manager)</t>
    </r>
    <r>
      <rPr>
        <b/>
        <sz val="8"/>
        <color rgb="FF363636"/>
        <rFont val="Arial"/>
        <family val="2"/>
      </rPr>
      <t xml:space="preserve">[I/S] </t>
    </r>
    <r>
      <rPr>
        <sz val="8"/>
        <color rgb="FF363636"/>
        <rFont val="Arial"/>
        <family val="2"/>
      </rPr>
      <t xml:space="preserve">(Director of Operations), </t>
    </r>
    <r>
      <rPr>
        <b/>
        <sz val="8"/>
        <color rgb="FF363636"/>
        <rFont val="Arial"/>
        <family val="2"/>
      </rPr>
      <t xml:space="preserve">[I/S] </t>
    </r>
    <r>
      <rPr>
        <sz val="8"/>
        <color rgb="FF363636"/>
        <rFont val="Arial"/>
        <family val="2"/>
      </rPr>
      <t xml:space="preserve"> and John Gilham (Chief Executive). 
</t>
    </r>
    <r>
      <rPr>
        <b/>
        <sz val="8"/>
        <color rgb="FF363636"/>
        <rFont val="Arial"/>
        <family val="2"/>
      </rPr>
      <t xml:space="preserve">[I/S] </t>
    </r>
    <r>
      <rPr>
        <sz val="8"/>
        <color rgb="FF363636"/>
        <rFont val="Arial"/>
        <family val="2"/>
      </rPr>
      <t xml:space="preserve"> was 69 and had been diagnosed with bladder cancer and had undergone surgery on 26 June 2010, and was recovering well from the operation, but had a personal private one to one security guard (</t>
    </r>
    <r>
      <rPr>
        <b/>
        <sz val="8"/>
        <color rgb="FF363636"/>
        <rFont val="Arial"/>
        <family val="2"/>
      </rPr>
      <t xml:space="preserve">[I/S] </t>
    </r>
    <r>
      <rPr>
        <sz val="8"/>
        <color rgb="FF363636"/>
        <rFont val="Arial"/>
        <family val="2"/>
      </rPr>
      <t xml:space="preserve">) (arranged by the hospital), with him to stop him being violent, aggressive, or go walkabouts, rather than through fear of self harm, if it was believed their was a suicide risk, or psychological problems, then a psychiatric nurse would have been present (info from </t>
    </r>
    <r>
      <rPr>
        <b/>
        <sz val="8"/>
        <color rgb="FF363636"/>
        <rFont val="Arial"/>
        <family val="2"/>
      </rPr>
      <t xml:space="preserve">[I/S] </t>
    </r>
    <r>
      <rPr>
        <sz val="8"/>
        <color rgb="FF363636"/>
        <rFont val="Arial"/>
        <family val="2"/>
      </rPr>
      <t xml:space="preserve">). It is believed the security person had been asked by </t>
    </r>
    <r>
      <rPr>
        <b/>
        <sz val="8"/>
        <color rgb="FF363636"/>
        <rFont val="Arial"/>
        <family val="2"/>
      </rPr>
      <t xml:space="preserve">[I/S] </t>
    </r>
    <r>
      <rPr>
        <sz val="8"/>
        <color rgb="FF363636"/>
        <rFont val="Arial"/>
        <family val="2"/>
      </rPr>
      <t xml:space="preserve"> to sit outside Room 25, for privacy reasons. 
The Police SOCO Unit attended the scene and measured the height of the window from the floor (70cm), the gap between the window and the window ledge (130mm) and window and frame (130mm) had the window only opened as far as the restraint. However the restraint had been bent back and did not stop the window from opening fully. In fact there was 5mm clearance between the window and restraint. 
The metal bar restraint to the left window was the only restraint to prevent the window opening fully. The metal restraint was screwed to the window frame, with the screws worn and painted over (i.e. not easy to remove). The week prior to the accident has been very hot, and it is possible the window was opened fully to cool the room down, as the ward had been hot. Presently it is unknown how long the window restraint had been ineffective. 
The windows in the corridor outside room 25 and in room 24 opposite were swivel windows but in addition to the bar restraint, they also had chain restraints. On the opposite side of the ward were 4 more swivel windows, which all had bar restraints, and chain restraints. The other windows on the ward were sash windows, which had blocks fixed to the runs to prevent the windows from opening fully. The room where the accident happened was a side extension to the older ward, hence the different types of window. The sister of the ward reported that one of the chains on the other 4 windows had recently been broken by a strong patient who wanted the window open, because the ward was hot. 
Cancer treatment can result in psychological problems, not only via stress and depression, but parts of the tumour can break off and affect the brain, as can antithetic drugs, which can stay in the body for 18 months. 
</t>
    </r>
    <r>
      <rPr>
        <b/>
        <sz val="8"/>
        <color rgb="FF363636"/>
        <rFont val="Arial"/>
        <family val="2"/>
      </rPr>
      <t xml:space="preserve">[I/S] </t>
    </r>
    <r>
      <rPr>
        <sz val="8"/>
        <color rgb="FF363636"/>
        <rFont val="Arial"/>
        <family val="2"/>
      </rPr>
      <t xml:space="preserve"> family (wife, 2 children and son in law), had been to visit that day and left at approximately 16:30. The window (restraint?) risk assessment was taken by</t>
    </r>
    <r>
      <rPr>
        <b/>
        <sz val="8"/>
        <color rgb="FF363636"/>
        <rFont val="Arial"/>
        <family val="2"/>
      </rPr>
      <t xml:space="preserve"> [I/S]</t>
    </r>
    <r>
      <rPr>
        <sz val="8"/>
        <color rgb="FF363636"/>
        <rFont val="Arial"/>
        <family val="2"/>
      </rPr>
      <t xml:space="preserve">. Side rooms are used for either privacy or infection control. It is unlikely that there were cameras watching the 2nd floor window, as cameras in the area are focused on the exits. The hospital will get their facilities team personnel to check all the window restraints. 
Thing to determine 1&gt; Age of the windows 2&gt; Security guard name, address and contact details, 3&gt; Was there a restraint / window replacement program 4&gt; Maintenance records 5&gt; How long had the window been going past the restraint 6&gt; Were there plans to replace the window 7&gt; Were there plans to upgrade the restraints 8&gt; Is the window the original 9&gt; Why were some windowed chained and others not 10&gt; was a psychological report/assessment done for </t>
    </r>
    <r>
      <rPr>
        <b/>
        <sz val="8"/>
        <color rgb="FF363636"/>
        <rFont val="Arial"/>
        <family val="2"/>
      </rPr>
      <t xml:space="preserve">[I/S] </t>
    </r>
    <r>
      <rPr>
        <sz val="8"/>
        <color rgb="FF363636"/>
        <rFont val="Arial"/>
        <family val="2"/>
      </rPr>
      <t xml:space="preserve"> (obtain copy) 11&gt; What drugs were being prescribed to </t>
    </r>
    <r>
      <rPr>
        <b/>
        <sz val="8"/>
        <color rgb="FF363636"/>
        <rFont val="Arial"/>
        <family val="2"/>
      </rPr>
      <t xml:space="preserve">[I/S] </t>
    </r>
    <r>
      <rPr>
        <sz val="8"/>
        <color rgb="FF363636"/>
        <rFont val="Arial"/>
        <family val="2"/>
      </rPr>
      <t xml:space="preserve">
7/7/2010 - </t>
    </r>
    <r>
      <rPr>
        <b/>
        <sz val="8"/>
        <color rgb="FF363636"/>
        <rFont val="Arial"/>
        <family val="2"/>
      </rPr>
      <t xml:space="preserve">[I/S] </t>
    </r>
    <r>
      <rPr>
        <sz val="8"/>
        <color rgb="FF363636"/>
        <rFont val="Arial"/>
        <family val="2"/>
      </rPr>
      <t xml:space="preserve"> visited hospital. Met </t>
    </r>
    <r>
      <rPr>
        <b/>
        <sz val="8"/>
        <color rgb="FF363636"/>
        <rFont val="Arial"/>
        <family val="2"/>
      </rPr>
      <t xml:space="preserve">[I/S] </t>
    </r>
    <r>
      <rPr>
        <sz val="8"/>
        <color rgb="FF363636"/>
        <rFont val="Arial"/>
        <family val="2"/>
      </rPr>
      <t>. Took measurements of restraint, window and also looked at the new restraint (chain attached between window &amp; frame) for suitability. Appears a good measure in the short term but may need something more substantial in the future.
6/8/10 - Statement taken from</t>
    </r>
    <r>
      <rPr>
        <b/>
        <sz val="8"/>
        <color rgb="FF363636"/>
        <rFont val="Arial"/>
        <family val="2"/>
      </rPr>
      <t xml:space="preserve">[I/S] </t>
    </r>
    <r>
      <rPr>
        <sz val="8"/>
        <color rgb="FF363636"/>
        <rFont val="Arial"/>
        <family val="2"/>
      </rPr>
      <t xml:space="preserve"> (project manager).
24/8/10 - Statement taken from</t>
    </r>
    <r>
      <rPr>
        <b/>
        <sz val="8"/>
        <color rgb="FF363636"/>
        <rFont val="Arial"/>
        <family val="2"/>
      </rPr>
      <t xml:space="preserve">[I/S] </t>
    </r>
    <r>
      <rPr>
        <sz val="8"/>
        <color rgb="FF363636"/>
        <rFont val="Arial"/>
        <family val="2"/>
      </rPr>
      <t xml:space="preserve">.
9/9/10 - Statements taken from </t>
    </r>
    <r>
      <rPr>
        <b/>
        <sz val="8"/>
        <color rgb="FF363636"/>
        <rFont val="Arial"/>
        <family val="2"/>
      </rPr>
      <t xml:space="preserve">[I/S] </t>
    </r>
    <r>
      <rPr>
        <sz val="8"/>
        <color rgb="FF363636"/>
        <rFont val="Arial"/>
        <family val="2"/>
      </rPr>
      <t xml:space="preserve">. Discussions with </t>
    </r>
    <r>
      <rPr>
        <b/>
        <sz val="8"/>
        <color rgb="FF363636"/>
        <rFont val="Arial"/>
        <family val="2"/>
      </rPr>
      <t xml:space="preserve">[I/S] </t>
    </r>
    <r>
      <rPr>
        <sz val="8"/>
        <color rgb="FF363636"/>
        <rFont val="Arial"/>
        <family val="2"/>
      </rPr>
      <t xml:space="preserve"> about availability of other witnesses - staff nurse &amp; maintenance team member.
30/9/10 - Statements taken from</t>
    </r>
    <r>
      <rPr>
        <b/>
        <sz val="8"/>
        <color rgb="FF363636"/>
        <rFont val="Arial"/>
        <family val="2"/>
      </rPr>
      <t xml:space="preserve">[I/S] </t>
    </r>
    <r>
      <rPr>
        <sz val="8"/>
        <color rgb="FF363636"/>
        <rFont val="Arial"/>
        <family val="2"/>
      </rPr>
      <t xml:space="preserve"> (Carpenter), </t>
    </r>
    <r>
      <rPr>
        <b/>
        <sz val="8"/>
        <color rgb="FF363636"/>
        <rFont val="Arial"/>
        <family val="2"/>
      </rPr>
      <t xml:space="preserve">[I/S] </t>
    </r>
    <r>
      <rPr>
        <sz val="8"/>
        <color rgb="FF363636"/>
        <rFont val="Arial"/>
        <family val="2"/>
      </rPr>
      <t xml:space="preserve"> (nurse),</t>
    </r>
    <r>
      <rPr>
        <b/>
        <sz val="8"/>
        <color rgb="FF363636"/>
        <rFont val="Arial"/>
        <family val="2"/>
      </rPr>
      <t xml:space="preserve">[I/S] </t>
    </r>
    <r>
      <rPr>
        <sz val="8"/>
        <color rgb="FF363636"/>
        <rFont val="Arial"/>
        <family val="2"/>
      </rPr>
      <t xml:space="preserve"> supplementary statement (project manager) &amp; </t>
    </r>
    <r>
      <rPr>
        <b/>
        <sz val="8"/>
        <color rgb="FF363636"/>
        <rFont val="Arial"/>
        <family val="2"/>
      </rPr>
      <t xml:space="preserve">[I/S] </t>
    </r>
    <r>
      <rPr>
        <sz val="8"/>
        <color rgb="FF363636"/>
        <rFont val="Arial"/>
        <family val="2"/>
      </rPr>
      <t xml:space="preserve"> (Ward Clerk).
10/11/2010 - JV with </t>
    </r>
    <r>
      <rPr>
        <b/>
        <sz val="8"/>
        <color rgb="FF363636"/>
        <rFont val="Arial"/>
        <family val="2"/>
      </rPr>
      <t xml:space="preserve">[I/S] </t>
    </r>
    <r>
      <rPr>
        <sz val="8"/>
        <color rgb="FF363636"/>
        <rFont val="Arial"/>
        <family val="2"/>
      </rPr>
      <t xml:space="preserve"> (B3). Statements taken from </t>
    </r>
    <r>
      <rPr>
        <b/>
        <sz val="8"/>
        <color rgb="FF363636"/>
        <rFont val="Arial"/>
        <family val="2"/>
      </rPr>
      <t xml:space="preserve">[I/S] </t>
    </r>
    <r>
      <rPr>
        <sz val="8"/>
        <color rgb="FF363636"/>
        <rFont val="Arial"/>
        <family val="2"/>
      </rPr>
      <t xml:space="preserve"> (Matron-surgery), </t>
    </r>
    <r>
      <rPr>
        <b/>
        <sz val="8"/>
        <color rgb="FF363636"/>
        <rFont val="Arial"/>
        <family val="2"/>
      </rPr>
      <t xml:space="preserve">[I/S] </t>
    </r>
    <r>
      <rPr>
        <sz val="8"/>
        <color rgb="FF363636"/>
        <rFont val="Arial"/>
        <family val="2"/>
      </rPr>
      <t xml:space="preserve">(Snr Matron for medicines) and supplementary statement from </t>
    </r>
    <r>
      <rPr>
        <b/>
        <sz val="8"/>
        <color rgb="FF363636"/>
        <rFont val="Arial"/>
        <family val="2"/>
      </rPr>
      <t xml:space="preserve">[I/S] </t>
    </r>
    <r>
      <rPr>
        <sz val="8"/>
        <color rgb="FF363636"/>
        <rFont val="Arial"/>
        <family val="2"/>
      </rPr>
      <t xml:space="preserve">.
26/11/2010 - Statement taken from </t>
    </r>
    <r>
      <rPr>
        <b/>
        <sz val="8"/>
        <color rgb="FF363636"/>
        <rFont val="Arial"/>
        <family val="2"/>
      </rPr>
      <t>[I/S</t>
    </r>
    <r>
      <rPr>
        <sz val="8"/>
        <color rgb="FF363636"/>
        <rFont val="Arial"/>
        <family val="2"/>
      </rPr>
      <t>] who was Ass. Director of Facilities, is now working from North Essex Mental Health Trust.
17/12/2010 - Supplementary statements taken fromJ[</t>
    </r>
    <r>
      <rPr>
        <b/>
        <sz val="8"/>
        <color rgb="FF363636"/>
        <rFont val="Arial"/>
        <family val="2"/>
      </rPr>
      <t>I/S</t>
    </r>
    <r>
      <rPr>
        <sz val="8"/>
        <color rgb="FF363636"/>
        <rFont val="Arial"/>
        <family val="2"/>
      </rPr>
      <t xml:space="preserve">]. Discussions with </t>
    </r>
    <r>
      <rPr>
        <b/>
        <sz val="8"/>
        <color rgb="FF363636"/>
        <rFont val="Arial"/>
        <family val="2"/>
      </rPr>
      <t>[I/S]</t>
    </r>
    <r>
      <rPr>
        <sz val="8"/>
        <color rgb="FF363636"/>
        <rFont val="Arial"/>
        <family val="2"/>
      </rPr>
      <t xml:space="preserve">explaining that trust will be invited for PACE interview in January/early February.
8/7/11 - JV with </t>
    </r>
    <r>
      <rPr>
        <b/>
        <sz val="8"/>
        <color rgb="FF363636"/>
        <rFont val="Arial"/>
        <family val="2"/>
      </rPr>
      <t>[I/S]</t>
    </r>
    <r>
      <rPr>
        <sz val="8"/>
        <color rgb="FF363636"/>
        <rFont val="Arial"/>
        <family val="2"/>
      </rPr>
      <t xml:space="preserve">. Statement taken from </t>
    </r>
    <r>
      <rPr>
        <i/>
        <sz val="8"/>
        <color rgb="FF363636"/>
        <rFont val="Arial"/>
        <family val="2"/>
      </rPr>
      <t xml:space="preserve">[I/S] </t>
    </r>
    <r>
      <rPr>
        <sz val="8"/>
        <color rgb="FF363636"/>
        <rFont val="Arial"/>
        <family val="2"/>
      </rPr>
      <t>(H&amp;S advisor)
3/10/11 - Statements taken from</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t>
    </r>
    <r>
      <rPr>
        <b/>
        <sz val="8"/>
        <color rgb="FF363636"/>
        <rFont val="Arial"/>
        <family val="2"/>
      </rPr>
      <t xml:space="preserve">[I/S] </t>
    </r>
    <r>
      <rPr>
        <sz val="8"/>
        <color rgb="FF363636"/>
        <rFont val="Arial"/>
        <family val="2"/>
      </rPr>
      <t xml:space="preserve">and </t>
    </r>
    <r>
      <rPr>
        <b/>
        <sz val="8"/>
        <color rgb="FF363636"/>
        <rFont val="Arial"/>
        <family val="2"/>
      </rPr>
      <t>[I/S]</t>
    </r>
    <r>
      <rPr>
        <sz val="8"/>
        <color rgb="FF363636"/>
        <rFont val="Arial"/>
        <family val="2"/>
      </rPr>
      <t>.</t>
    </r>
  </si>
  <si>
    <r>
      <t xml:space="preserve">11/07/12 Telephone conversation with  </t>
    </r>
    <r>
      <rPr>
        <b/>
        <sz val="8"/>
        <color rgb="FF363636"/>
        <rFont val="Arial"/>
        <family val="2"/>
      </rPr>
      <t>[I/S]</t>
    </r>
    <r>
      <rPr>
        <sz val="8"/>
        <color rgb="FF363636"/>
        <rFont val="Arial"/>
        <family val="2"/>
      </rPr>
      <t xml:space="preserve"> Hospital Health and Safety Manager to arrange initial visit on 16/07/12
16/07/12 Meeting with  </t>
    </r>
    <r>
      <rPr>
        <b/>
        <sz val="8"/>
        <color rgb="FF363636"/>
        <rFont val="Arial"/>
        <family val="2"/>
      </rPr>
      <t>[I/S]</t>
    </r>
    <r>
      <rPr>
        <sz val="8"/>
        <color rgb="FF363636"/>
        <rFont val="Arial"/>
        <family val="2"/>
      </rPr>
      <t xml:space="preserve"> Stephanie Lawton (deputy director of personnel) and Nigel Taylor (Director of personnel) discussed incident. Met with [I/S] and discussed window restrictor maintenance. Requested further documentation.
17/07/12 Telephone conversation with  </t>
    </r>
    <r>
      <rPr>
        <b/>
        <sz val="8"/>
        <color rgb="FF363636"/>
        <rFont val="Arial"/>
        <family val="2"/>
      </rPr>
      <t>[I/S</t>
    </r>
    <r>
      <rPr>
        <sz val="8"/>
        <color rgb="FF363636"/>
        <rFont val="Arial"/>
        <family val="2"/>
      </rPr>
      <t xml:space="preserve">] (Daughter of IP) and arranged a meeting
19/07/12 Meeting with </t>
    </r>
    <r>
      <rPr>
        <b/>
        <sz val="8"/>
        <color rgb="FF363636"/>
        <rFont val="Arial"/>
        <family val="2"/>
      </rPr>
      <t>[I/S</t>
    </r>
    <r>
      <rPr>
        <sz val="8"/>
        <color rgb="FF363636"/>
        <rFont val="Arial"/>
        <family val="2"/>
      </rPr>
      <t xml:space="preserve">]. Statements taken.
20/07/12 Further statements taken. Met </t>
    </r>
    <r>
      <rPr>
        <b/>
        <sz val="8"/>
        <color rgb="FF363636"/>
        <rFont val="Arial"/>
        <family val="2"/>
      </rPr>
      <t xml:space="preserve"> [I/S] </t>
    </r>
    <r>
      <rPr>
        <sz val="8"/>
        <color rgb="FF363636"/>
        <rFont val="Arial"/>
        <family val="2"/>
      </rPr>
      <t xml:space="preserve">(Daughter of IP) and [I/S] (Sister in law of IP).
24/07/12 Telephone conversation with </t>
    </r>
    <r>
      <rPr>
        <b/>
        <sz val="8"/>
        <color rgb="FF363636"/>
        <rFont val="Arial"/>
        <family val="2"/>
      </rPr>
      <t xml:space="preserve"> [I/S</t>
    </r>
    <r>
      <rPr>
        <sz val="8"/>
        <color rgb="FF363636"/>
        <rFont val="Arial"/>
        <family val="2"/>
      </rPr>
      <t>]  Statement Taken
26/07/12 Meeting with  [</t>
    </r>
    <r>
      <rPr>
        <b/>
        <sz val="8"/>
        <color rgb="FF363636"/>
        <rFont val="Arial"/>
        <family val="2"/>
      </rPr>
      <t>I/S]</t>
    </r>
    <r>
      <rPr>
        <sz val="8"/>
        <color rgb="FF363636"/>
        <rFont val="Arial"/>
        <family val="2"/>
      </rPr>
      <t xml:space="preserve"> (Daughter of IP) and  </t>
    </r>
    <r>
      <rPr>
        <b/>
        <sz val="8"/>
        <color rgb="FF363636"/>
        <rFont val="Arial"/>
        <family val="2"/>
      </rPr>
      <t>[I/S]</t>
    </r>
    <r>
      <rPr>
        <sz val="8"/>
        <color rgb="FF363636"/>
        <rFont val="Arial"/>
        <family val="2"/>
      </rPr>
      <t xml:space="preserve"> (Sister in law of IP) at home of IP to look at window restrictor arrangement in IPs home. Appears that IP would have known how to open windows at hospital to maximum capacity as had same arrangement at home.
01/08/12 Meeting with   [I/S], witness statement from</t>
    </r>
    <r>
      <rPr>
        <b/>
        <sz val="8"/>
        <color rgb="FF363636"/>
        <rFont val="Arial"/>
        <family val="2"/>
      </rPr>
      <t xml:space="preserve">  [I/S]</t>
    </r>
    <r>
      <rPr>
        <sz val="8"/>
        <color rgb="FF363636"/>
        <rFont val="Arial"/>
        <family val="2"/>
      </rPr>
      <t xml:space="preserve">
03/08/12 Further meeting with  [</t>
    </r>
    <r>
      <rPr>
        <b/>
        <sz val="8"/>
        <color rgb="FF363636"/>
        <rFont val="Arial"/>
        <family val="2"/>
      </rPr>
      <t>I/S]</t>
    </r>
    <r>
      <rPr>
        <sz val="8"/>
        <color rgb="FF363636"/>
        <rFont val="Arial"/>
        <family val="2"/>
      </rPr>
      <t xml:space="preserve"> and </t>
    </r>
    <r>
      <rPr>
        <b/>
        <sz val="8"/>
        <color rgb="FF363636"/>
        <rFont val="Arial"/>
        <family val="2"/>
      </rPr>
      <t xml:space="preserve"> [I/S]</t>
    </r>
    <r>
      <rPr>
        <sz val="8"/>
        <color rgb="FF363636"/>
        <rFont val="Arial"/>
        <family val="2"/>
      </rPr>
      <t xml:space="preserve">  
24/08/12 Statement from  </t>
    </r>
    <r>
      <rPr>
        <b/>
        <sz val="8"/>
        <color rgb="FF363636"/>
        <rFont val="Arial"/>
        <family val="2"/>
      </rPr>
      <t>[I/S]</t>
    </r>
    <r>
      <rPr>
        <sz val="8"/>
        <color rgb="FF363636"/>
        <rFont val="Arial"/>
        <family val="2"/>
      </rPr>
      <t xml:space="preserve">
11/09/12 Statement from</t>
    </r>
    <r>
      <rPr>
        <b/>
        <sz val="8"/>
        <color rgb="FF363636"/>
        <rFont val="Arial"/>
        <family val="2"/>
      </rPr>
      <t xml:space="preserve"> [I/S]</t>
    </r>
    <r>
      <rPr>
        <sz val="8"/>
        <color rgb="FF363636"/>
        <rFont val="Arial"/>
        <family val="2"/>
      </rPr>
      <t xml:space="preserve">
12/09/12 Telephone Conversation with  </t>
    </r>
    <r>
      <rPr>
        <b/>
        <sz val="8"/>
        <color rgb="FF363636"/>
        <rFont val="Arial"/>
        <family val="2"/>
      </rPr>
      <t>[I/S]</t>
    </r>
    <r>
      <rPr>
        <sz val="8"/>
        <color rgb="FF363636"/>
        <rFont val="Arial"/>
        <family val="2"/>
      </rPr>
      <t xml:space="preserve"> (Sister in law of </t>
    </r>
    <r>
      <rPr>
        <b/>
        <sz val="8"/>
        <color rgb="FF363636"/>
        <rFont val="Arial"/>
        <family val="2"/>
      </rPr>
      <t>[I/S]</t>
    </r>
    <r>
      <rPr>
        <sz val="8"/>
        <color rgb="FF363636"/>
        <rFont val="Arial"/>
        <family val="2"/>
      </rPr>
      <t xml:space="preserve">) provided an investigation update and provided contact details for </t>
    </r>
    <r>
      <rPr>
        <b/>
        <sz val="8"/>
        <color rgb="FF363636"/>
        <rFont val="Arial"/>
        <family val="2"/>
      </rPr>
      <t xml:space="preserve"> [I/S</t>
    </r>
    <r>
      <rPr>
        <sz val="8"/>
        <color rgb="FF363636"/>
        <rFont val="Arial"/>
        <family val="2"/>
      </rPr>
      <t xml:space="preserve">] at CQC.
20/09/12 PACE Interview letter sent to Ms C Panicker (CEO) at hospital.
12/11/12 PACE Interview declined by letter. Written representation received.
13/03/13 Visit to Marjorie Warren Ward to get information relating to the steps that may have been taken by </t>
    </r>
    <r>
      <rPr>
        <b/>
        <sz val="8"/>
        <color rgb="FF363636"/>
        <rFont val="Arial"/>
        <family val="2"/>
      </rPr>
      <t xml:space="preserve"> [I/S]</t>
    </r>
    <r>
      <rPr>
        <sz val="8"/>
        <color rgb="FF363636"/>
        <rFont val="Arial"/>
        <family val="2"/>
      </rPr>
      <t xml:space="preserve"> if she had managed to escape via a local fire escape. Accompanied by  </t>
    </r>
    <r>
      <rPr>
        <b/>
        <sz val="8"/>
        <color rgb="FF363636"/>
        <rFont val="Arial"/>
        <family val="2"/>
      </rPr>
      <t>[I/S</t>
    </r>
    <r>
      <rPr>
        <sz val="8"/>
        <color rgb="FF363636"/>
        <rFont val="Arial"/>
        <family val="2"/>
      </rPr>
      <t xml:space="preserve">]. 6 photographs taken.
18/06/13 telephone conversation with </t>
    </r>
    <r>
      <rPr>
        <b/>
        <sz val="8"/>
        <color rgb="FF363636"/>
        <rFont val="Arial"/>
        <family val="2"/>
      </rPr>
      <t xml:space="preserve"> [I/S]</t>
    </r>
    <r>
      <rPr>
        <sz val="8"/>
        <color rgb="FF363636"/>
        <rFont val="Arial"/>
        <family val="2"/>
      </rPr>
      <t xml:space="preserve"> (Daughter of IP) to update her with regards to Court Case Adjournment to 18/07/13</t>
    </r>
  </si>
  <si>
    <r>
      <t xml:space="preserve">3.12.19 - Case Review with </t>
    </r>
    <r>
      <rPr>
        <b/>
        <sz val="8"/>
        <color rgb="FF363636"/>
        <rFont val="Arial"/>
        <family val="2"/>
      </rPr>
      <t>[I/S]</t>
    </r>
    <r>
      <rPr>
        <sz val="8"/>
        <color rgb="FF363636"/>
        <rFont val="Arial"/>
        <family val="2"/>
      </rPr>
      <t xml:space="preserve">, Principal Inspector.  
Action - to email company to obtain further information.
4.12.19 - emailed </t>
    </r>
    <r>
      <rPr>
        <b/>
        <sz val="8"/>
        <color rgb="FF363636"/>
        <rFont val="Arial"/>
        <family val="2"/>
      </rPr>
      <t>[I/S]</t>
    </r>
    <r>
      <rPr>
        <sz val="8"/>
        <color rgb="FF363636"/>
        <rFont val="Arial"/>
        <family val="2"/>
      </rPr>
      <t xml:space="preserve">,Services Manager to obtain copies of the following:
•  Internal Investigation Report into this incident
•  Training documents for </t>
    </r>
    <r>
      <rPr>
        <b/>
        <sz val="8"/>
        <color rgb="FF363636"/>
        <rFont val="Arial"/>
        <family val="2"/>
      </rPr>
      <t xml:space="preserve"> [I/S] </t>
    </r>
    <r>
      <rPr>
        <sz val="8"/>
        <color rgb="FF363636"/>
        <rFont val="Arial"/>
        <family val="2"/>
      </rPr>
      <t xml:space="preserve">to include how to deal with challenging behaviour, and
•  Procedures for assessing and recording risk and how you communicate this to staff
10.12.19 - @ today date no response to my email mentioned above.  To chase next week 16.12.19
18.12.19 - email sent to [I/S] as still no reply to my initial email of 4.12.19 @ today. 
18.12.19 - received email from </t>
    </r>
    <r>
      <rPr>
        <b/>
        <sz val="8"/>
        <color rgb="FF363636"/>
        <rFont val="Arial"/>
        <family val="2"/>
      </rPr>
      <t xml:space="preserve"> [I/S]</t>
    </r>
    <r>
      <rPr>
        <sz val="8"/>
        <color rgb="FF363636"/>
        <rFont val="Arial"/>
        <family val="2"/>
      </rPr>
      <t xml:space="preserve"> Deputy Manager attaching incident report and copy of L</t>
    </r>
    <r>
      <rPr>
        <b/>
        <sz val="8"/>
        <color rgb="FF363636"/>
        <rFont val="Arial"/>
        <family val="2"/>
      </rPr>
      <t xml:space="preserve"> [I/S]</t>
    </r>
    <r>
      <rPr>
        <sz val="8"/>
        <color rgb="FF363636"/>
        <rFont val="Arial"/>
        <family val="2"/>
      </rPr>
      <t xml:space="preserve">'s Maybo Certificate, Leaders in Conflict Management Training dated 11.12.18 this indicates that </t>
    </r>
    <r>
      <rPr>
        <b/>
        <sz val="8"/>
        <color rgb="FF363636"/>
        <rFont val="Arial"/>
        <family val="2"/>
      </rPr>
      <t>[I/S]</t>
    </r>
    <r>
      <rPr>
        <sz val="8"/>
        <color rgb="FF363636"/>
        <rFont val="Arial"/>
        <family val="2"/>
      </rPr>
      <t xml:space="preserve"> has successfully completed a training programme covering Conflict Management, Assault Avoidance, Disengagement, Holding and Additional Holding for Care Settings. (copies of these documents are attached to these notes)
The email mentions that </t>
    </r>
    <r>
      <rPr>
        <b/>
        <sz val="8"/>
        <color rgb="FF363636"/>
        <rFont val="Arial"/>
        <family val="2"/>
      </rPr>
      <t>[I/S]</t>
    </r>
    <r>
      <rPr>
        <sz val="8"/>
        <color rgb="FF363636"/>
        <rFont val="Arial"/>
        <family val="2"/>
      </rPr>
      <t xml:space="preserve"> is due to complete a refresher in early January. 
7.1.20 - Case Review with VF, Band 2
- to send further email to request bullet point 3 above as this information was not sent in their original reply.  Also to request a RA/Care Plan for the patient involved. - ACTIONED 8.1.20  
During case review we checked CQC  and there is mention of inappropriate restraint but no mention of staff not being trained in V &amp; A.  Action - to read report in more detail to confirm - ACTIONED 27.2.20 - see below for details.
Their current assessment is 'improvement needed' dated April 2019.
To contact IP once information received from company.
8.1.20 - sent further email to </t>
    </r>
    <r>
      <rPr>
        <b/>
        <sz val="8"/>
        <color rgb="FF363636"/>
        <rFont val="Arial"/>
        <family val="2"/>
      </rPr>
      <t xml:space="preserve"> [I/S]</t>
    </r>
    <r>
      <rPr>
        <sz val="8"/>
        <color rgb="FF363636"/>
        <rFont val="Arial"/>
        <family val="2"/>
      </rPr>
      <t xml:space="preserve"> as mentioned above.
3.2.20 - sent reminder email to </t>
    </r>
    <r>
      <rPr>
        <b/>
        <sz val="8"/>
        <color rgb="FF363636"/>
        <rFont val="Arial"/>
        <family val="2"/>
      </rPr>
      <t xml:space="preserve"> [I/S] </t>
    </r>
    <r>
      <rPr>
        <sz val="8"/>
        <color rgb="FF363636"/>
        <rFont val="Arial"/>
        <family val="2"/>
      </rPr>
      <t xml:space="preserve">@ today no reply.
- received email from </t>
    </r>
    <r>
      <rPr>
        <b/>
        <sz val="8"/>
        <color rgb="FF363636"/>
        <rFont val="Arial"/>
        <family val="2"/>
      </rPr>
      <t xml:space="preserve"> [I/S] </t>
    </r>
    <r>
      <rPr>
        <sz val="8"/>
        <color rgb="FF363636"/>
        <rFont val="Arial"/>
        <family val="2"/>
      </rPr>
      <t xml:space="preserve">explaining that as an MDT they review risks on a daily basis, any challenges that they have had over the previous 24 hours are highlighted in the risk review. Within that risk review they create a risk reduction plan focussing on the individuals risk behaviours, should a change of care plan be required this would also have been completed. This is then communicated to all MDT members if they are unable to attend the meeting.
Each patient has a monthly review meeting in which all the attached documents (Start Assessment, Incident Trends, Positive Behaviour Support Plan and Risk Screening 2019 - copies not attached to notes as 'Official Sensitive') are updated and agreed with the full MDT including any risk areas which are then noted in the minutes of the meeting and disseminated to all MDT members - copy of email attached. 
To be discussed at next case review on 25.2.20.
17.2.20 - looked at the CQC report in more detail which was published on 29.1.20.  There overall rating is Inadequate.
In the Section 'Are Services Safe' clearly states issues with staff they did not:
- maintain patient safety or comply with the provider's observation policy when completing enhanced level observations
- always know how to deal with specific risk issues such as chocking, etc
Reading through the document specific training in V &amp; A is not mentioned as separate issue.
Reading different sections of the summary it is clear that some training had been provided but perhaps refresher training is needed. 
Summary of findings are attached to these notes.
25.2.20 - Case review with Vicky Fletcher, PI and Nikki Hughes PI.  Discussed latest CQC report and information received from the company and it was decided that further information is required.
Action to email the company and contact CQC to inform the Inspector that carried out an inspection that HSE are carrying out an investigation into this incident.   
26.2.20 - emailed the company via Nikki Hughes to request the following by 9.3.20 
Also copies of their
 - Violence &amp; Aggression Policy on Managing Challenging Behaviour
- Short Term Assessment of Risk from July 2018 for MB, the document you attached shows incidents from 10.11.19, and 
- Risk Reduction Plan, unless this was provided within the attachments in the previous email, if so could you indicate which one?
To also confirm:
- how they update the information in the documents following the mentioned meetings
- whether the individual (MB) still residing at the home, and 
- what action has been taken following the incident in November as looking at the incidents on that day the setting seemed inappropriate for MB
Following receipt of another RIDDOR that was submitted dated 28.10.19 to Ms Shanda Miles: 
 - Did this involve the same patient, and
 - What action was taken as a result of that incident?
Telephoned CQC to request details of the Inspector that carried out the latest inspection of these premises.  The Inspector wasn't available - left my phone number and email for him to make contact with me 
27.2.20 - received voicemail from </t>
    </r>
    <r>
      <rPr>
        <b/>
        <sz val="8"/>
        <color rgb="FF363636"/>
        <rFont val="Arial"/>
        <family val="2"/>
      </rPr>
      <t>[I/S]</t>
    </r>
    <r>
      <rPr>
        <sz val="8"/>
        <color rgb="FF363636"/>
        <rFont val="Arial"/>
        <family val="2"/>
      </rPr>
      <t xml:space="preserve">, Hospital Manager to request that we have a meeting following receipt of the above-mentioned email.
- received email from </t>
    </r>
    <r>
      <rPr>
        <b/>
        <sz val="8"/>
        <color rgb="FF363636"/>
        <rFont val="Arial"/>
        <family val="2"/>
      </rPr>
      <t xml:space="preserve"> [I/S] </t>
    </r>
    <r>
      <rPr>
        <sz val="8"/>
        <color rgb="FF363636"/>
        <rFont val="Arial"/>
        <family val="2"/>
      </rPr>
      <t xml:space="preserve">CQC Inspector mentioning that they are closely monitoring this hospital as it is placed in special measures and there is a report in draft form following an inspection in Jan 2020.  
- 2.3.20 - emailed Nikki Hughes, PI for advice as to whether I should arrange to meet with </t>
    </r>
    <r>
      <rPr>
        <b/>
        <sz val="8"/>
        <color rgb="FF363636"/>
        <rFont val="Arial"/>
        <family val="2"/>
      </rPr>
      <t>[I/S]</t>
    </r>
    <r>
      <rPr>
        <sz val="8"/>
        <color rgb="FF363636"/>
        <rFont val="Arial"/>
        <family val="2"/>
      </rPr>
      <t xml:space="preserve"> following his phone call of 27.2.20 - to be discussed at next case review on 9.3.20  - emailed </t>
    </r>
    <r>
      <rPr>
        <b/>
        <sz val="8"/>
        <color rgb="FF363636"/>
        <rFont val="Arial"/>
        <family val="2"/>
      </rPr>
      <t>[I/S]</t>
    </r>
    <r>
      <rPr>
        <sz val="8"/>
        <color rgb="FF363636"/>
        <rFont val="Arial"/>
        <family val="2"/>
      </rPr>
      <t xml:space="preserve"> to inform him that I'm awaiting a decision from the PI - received a reply saying he will await my response. 
- sent email to </t>
    </r>
    <r>
      <rPr>
        <b/>
        <sz val="8"/>
        <color rgb="FF363636"/>
        <rFont val="Arial"/>
        <family val="2"/>
      </rPr>
      <t xml:space="preserve"> [I/S]</t>
    </r>
    <r>
      <rPr>
        <sz val="8"/>
        <color rgb="FF363636"/>
        <rFont val="Arial"/>
        <family val="2"/>
      </rPr>
      <t xml:space="preserve"> asking for him to send a copy of the report  he mentioned in his email of 27.2.20 when finalised.  I also mentioned that I might be meeting </t>
    </r>
    <r>
      <rPr>
        <b/>
        <sz val="8"/>
        <color rgb="FF363636"/>
        <rFont val="Arial"/>
        <family val="2"/>
      </rPr>
      <t>[I/S]</t>
    </r>
    <r>
      <rPr>
        <sz val="8"/>
        <color rgb="FF363636"/>
        <rFont val="Arial"/>
        <family val="2"/>
      </rPr>
      <t xml:space="preserve"> and would he like to attend.  He replied saying to let him know when the meeting will be and if he is free he will attend.  
- received a further email from </t>
    </r>
    <r>
      <rPr>
        <b/>
        <sz val="8"/>
        <color rgb="FF363636"/>
        <rFont val="Arial"/>
        <family val="2"/>
      </rPr>
      <t xml:space="preserve"> [I/S] </t>
    </r>
    <r>
      <rPr>
        <sz val="8"/>
        <color rgb="FF363636"/>
        <rFont val="Arial"/>
        <family val="2"/>
      </rPr>
      <t xml:space="preserve"> to arrange a telephone conference on Tuesday 17 March at 10.00am - received an invite from</t>
    </r>
    <r>
      <rPr>
        <b/>
        <sz val="8"/>
        <color rgb="FF363636"/>
        <rFont val="Arial"/>
        <family val="2"/>
      </rPr>
      <t xml:space="preserve"> [I/S]</t>
    </r>
    <r>
      <rPr>
        <sz val="8"/>
        <color rgb="FF363636"/>
        <rFont val="Arial"/>
        <family val="2"/>
      </rPr>
      <t xml:space="preserve"> for this date and time - accepted - to mention during this call that, for the time being, I will not be meeting </t>
    </r>
    <r>
      <rPr>
        <b/>
        <sz val="8"/>
        <color rgb="FF363636"/>
        <rFont val="Arial"/>
        <family val="2"/>
      </rPr>
      <t>[I/S]</t>
    </r>
    <r>
      <rPr>
        <sz val="8"/>
        <color rgb="FF363636"/>
        <rFont val="Arial"/>
        <family val="2"/>
      </rPr>
      <t xml:space="preserve"> as discussed at the case review on 9.3.20 - see below. 
- received an email from </t>
    </r>
    <r>
      <rPr>
        <b/>
        <sz val="8"/>
        <color rgb="FF363636"/>
        <rFont val="Arial"/>
        <family val="2"/>
      </rPr>
      <t xml:space="preserve"> [I/S] </t>
    </r>
    <r>
      <rPr>
        <sz val="8"/>
        <color rgb="FF363636"/>
        <rFont val="Arial"/>
        <family val="2"/>
      </rPr>
      <t xml:space="preserve">nspection  Manager, CQC to also mention that she may attend the meeting with </t>
    </r>
    <r>
      <rPr>
        <b/>
        <sz val="8"/>
        <color rgb="FF363636"/>
        <rFont val="Arial"/>
        <family val="2"/>
      </rPr>
      <t>[I/S]</t>
    </r>
    <r>
      <rPr>
        <sz val="8"/>
        <color rgb="FF363636"/>
        <rFont val="Arial"/>
        <family val="2"/>
      </rPr>
      <t xml:space="preserve"> if it goes ahead and to also ask for some current information relating to the nature of our concern and the focus of our investigation - email forwarded to Nikki Hughes, PI for advice as to whether I can divulge this information to </t>
    </r>
    <r>
      <rPr>
        <b/>
        <sz val="8"/>
        <color rgb="FF363636"/>
        <rFont val="Arial"/>
        <family val="2"/>
      </rPr>
      <t xml:space="preserve"> [I/S] </t>
    </r>
    <r>
      <rPr>
        <sz val="8"/>
        <color rgb="FF363636"/>
        <rFont val="Arial"/>
        <family val="2"/>
      </rPr>
      <t xml:space="preserve">or wait until I've had the telephone conference with </t>
    </r>
    <r>
      <rPr>
        <b/>
        <sz val="8"/>
        <color rgb="FF363636"/>
        <rFont val="Arial"/>
        <family val="2"/>
      </rPr>
      <t xml:space="preserve"> [I/S]</t>
    </r>
    <r>
      <rPr>
        <sz val="8"/>
        <color rgb="FF363636"/>
        <rFont val="Arial"/>
        <family val="2"/>
      </rPr>
      <t xml:space="preserve"> - to be discussed further at mentioned case review.
9.3.20 - Case review with Nikki Hughes, PI.  We discussed the response from </t>
    </r>
    <r>
      <rPr>
        <b/>
        <sz val="8"/>
        <color rgb="FF363636"/>
        <rFont val="Arial"/>
        <family val="2"/>
      </rPr>
      <t>[I/S]</t>
    </r>
    <r>
      <rPr>
        <sz val="8"/>
        <color rgb="FF363636"/>
        <rFont val="Arial"/>
        <family val="2"/>
      </rPr>
      <t xml:space="preserve">, Hospital Manager  as mentioned above  Nikki decided that she doesn't think a meeting is appropriate at this stage.  
Action -  to email </t>
    </r>
    <r>
      <rPr>
        <b/>
        <sz val="8"/>
        <color rgb="FF363636"/>
        <rFont val="Arial"/>
        <family val="2"/>
      </rPr>
      <t>[I/S]</t>
    </r>
    <r>
      <rPr>
        <sz val="8"/>
        <color rgb="FF363636"/>
        <rFont val="Arial"/>
        <family val="2"/>
      </rPr>
      <t xml:space="preserve"> mentioning that we are still making further enquiries and for him to forward her the information requested as the information initially wasn't sufficient to enable us to make a decision as to whether an investigation is necessary - ACTIONED 10.3.20 
We also discussed the email I received from </t>
    </r>
    <r>
      <rPr>
        <b/>
        <sz val="8"/>
        <color rgb="FF363636"/>
        <rFont val="Arial"/>
        <family val="2"/>
      </rPr>
      <t xml:space="preserve"> [I/S]</t>
    </r>
    <r>
      <rPr>
        <sz val="8"/>
        <color rgb="FF363636"/>
        <rFont val="Arial"/>
        <family val="2"/>
      </rPr>
      <t xml:space="preserve">, CQC, Inspection Manager following my contact with </t>
    </r>
    <r>
      <rPr>
        <b/>
        <sz val="8"/>
        <color rgb="FF363636"/>
        <rFont val="Arial"/>
        <family val="2"/>
      </rPr>
      <t xml:space="preserve"> [I/S] </t>
    </r>
    <r>
      <rPr>
        <sz val="8"/>
        <color rgb="FF363636"/>
        <rFont val="Arial"/>
        <family val="2"/>
      </rPr>
      <t xml:space="preserve"> CQC Inspector.
Action - to inform </t>
    </r>
    <r>
      <rPr>
        <b/>
        <sz val="8"/>
        <color rgb="FF363636"/>
        <rFont val="Arial"/>
        <family val="2"/>
      </rPr>
      <t xml:space="preserve"> [I/S] </t>
    </r>
    <r>
      <rPr>
        <sz val="8"/>
        <color rgb="FF363636"/>
        <rFont val="Arial"/>
        <family val="2"/>
      </rPr>
      <t>that we haven't determined whether an investigation is appropriate as we are still making further enquiries - ACTIONED 10.3.20 
9.3.20 - telephone conference call with</t>
    </r>
    <r>
      <rPr>
        <b/>
        <sz val="8"/>
        <color rgb="FF363636"/>
        <rFont val="Arial"/>
        <family val="2"/>
      </rPr>
      <t xml:space="preserve"> [I/S]</t>
    </r>
    <r>
      <rPr>
        <sz val="8"/>
        <color rgb="FF363636"/>
        <rFont val="Arial"/>
        <family val="2"/>
      </rPr>
      <t xml:space="preserve"> CQC Inspector and Karen Holland, CQC Inspection Manager.  We discussed this incident to LH which happened at the end of last year.  Kiran informed me that Yew Trees are in special measures and a further inspection was carried out in January 2020 as it was noted that actions from the last inspection had not been implemented.  </t>
    </r>
    <r>
      <rPr>
        <b/>
        <sz val="8"/>
        <color rgb="FF363636"/>
        <rFont val="Arial"/>
        <family val="2"/>
      </rPr>
      <t>[I/S]</t>
    </r>
    <r>
      <rPr>
        <sz val="8"/>
        <color rgb="FF363636"/>
        <rFont val="Arial"/>
        <family val="2"/>
      </rPr>
      <t xml:space="preserve"> to send a copy of the report once complete.  The patient involved is to be removed to another care home which will be more suitable for her needs - they are just waiting for a place to become available as she will be requiring a long term segregation area.  
They assured me that 91% of the staff receive restraint training and 100% receive breakaway training.  They advised to check the training of the staff that were on duty at the time of the incident as some Agency staff might be trained using a different method.  For full details please see summary attached. 
17.3.20 - received email from </t>
    </r>
    <r>
      <rPr>
        <b/>
        <sz val="8"/>
        <color rgb="FF363636"/>
        <rFont val="Arial"/>
        <family val="2"/>
      </rPr>
      <t>[I/S]</t>
    </r>
    <r>
      <rPr>
        <sz val="8"/>
        <color rgb="FF363636"/>
        <rFont val="Arial"/>
        <family val="2"/>
      </rPr>
      <t xml:space="preserve"> following my email to </t>
    </r>
    <r>
      <rPr>
        <b/>
        <sz val="8"/>
        <color rgb="FF363636"/>
        <rFont val="Arial"/>
        <family val="2"/>
      </rPr>
      <t>[I/S]</t>
    </r>
    <r>
      <rPr>
        <sz val="8"/>
        <color rgb="FF363636"/>
        <rFont val="Arial"/>
        <family val="2"/>
      </rPr>
      <t xml:space="preserve"> on 10.3.20. Copy of email attached which gives the latest  details of the patient involved plus explanation of the attached documents. 
Safe Use of Restrictive Interventions Physical Restraint Policy attached to these notes.
23.3.20 - Case review with Nikki Hughes where we discussed briefly the conference call that I had with CQC Inspectors.
Action: 
1.  to email company to obtain  training details of the 2 workers that were with  the IP at the time of the incident  - ACTIONED 23.3.20 
2. to look at the information in more detail that </t>
    </r>
    <r>
      <rPr>
        <b/>
        <sz val="8"/>
        <color rgb="FF363636"/>
        <rFont val="Arial"/>
        <family val="2"/>
      </rPr>
      <t>[I/S]</t>
    </r>
    <r>
      <rPr>
        <sz val="8"/>
        <color rgb="FF363636"/>
        <rFont val="Arial"/>
        <family val="2"/>
      </rPr>
      <t xml:space="preserve"> sent on 17.3.20, and 
3. inform Nikki what I think next steps should be - ACTIONED 25.3.20
25.3.20 - received email from [I/S] to explain the following: 
The staff details are as follows; 
</t>
    </r>
    <r>
      <rPr>
        <b/>
        <sz val="8"/>
        <color rgb="FF363636"/>
        <rFont val="Arial"/>
        <family val="2"/>
      </rPr>
      <t>[I/S]</t>
    </r>
    <r>
      <rPr>
        <sz val="8"/>
        <color rgb="FF363636"/>
        <rFont val="Arial"/>
        <family val="2"/>
      </rPr>
      <t xml:space="preserve"> (permanent)
</t>
    </r>
    <r>
      <rPr>
        <b/>
        <sz val="8"/>
        <color rgb="FF363636"/>
        <rFont val="Arial"/>
        <family val="2"/>
      </rPr>
      <t xml:space="preserve">[I/S] </t>
    </r>
    <r>
      <rPr>
        <sz val="8"/>
        <color rgb="FF363636"/>
        <rFont val="Arial"/>
        <family val="2"/>
      </rPr>
      <t xml:space="preserve">(agency)
and to inform me that </t>
    </r>
    <r>
      <rPr>
        <b/>
        <sz val="8"/>
        <color rgb="FF363636"/>
        <rFont val="Arial"/>
        <family val="2"/>
      </rPr>
      <t>[I/S]</t>
    </r>
    <r>
      <rPr>
        <sz val="8"/>
        <color rgb="FF363636"/>
        <rFont val="Arial"/>
        <family val="2"/>
      </rPr>
      <t xml:space="preserve">, Hospital Administrator will be sending their training information later this morning. 
@ 30.3.20 - still no email from </t>
    </r>
    <r>
      <rPr>
        <b/>
        <sz val="8"/>
        <color rgb="FF363636"/>
        <rFont val="Arial"/>
        <family val="2"/>
      </rPr>
      <t>[I/S]</t>
    </r>
    <r>
      <rPr>
        <sz val="8"/>
        <color rgb="FF363636"/>
        <rFont val="Arial"/>
        <family val="2"/>
      </rPr>
      <t xml:space="preserve">
1.4.20 - received training details from </t>
    </r>
    <r>
      <rPr>
        <b/>
        <sz val="8"/>
        <color rgb="FF363636"/>
        <rFont val="Arial"/>
        <family val="2"/>
      </rPr>
      <t>[I/S]</t>
    </r>
    <r>
      <rPr>
        <sz val="8"/>
        <color rgb="FF363636"/>
        <rFont val="Arial"/>
        <family val="2"/>
      </rPr>
      <t xml:space="preserve"> re both members of staff mentioned above
 - Case review with Nikki Hughes PI 
Action - to read through training information recently sent and add notes to table. 
20.4.20 - case review with Nikki Hughes - mentioned that both the observers on the day of the incident were both trained fully in Maybo Training and it was up-to-date. 
Agreed that I now contact the IP, </t>
    </r>
    <r>
      <rPr>
        <b/>
        <sz val="8"/>
        <color rgb="FF363636"/>
        <rFont val="Arial"/>
        <family val="2"/>
      </rPr>
      <t>[I/S]</t>
    </r>
    <r>
      <rPr>
        <sz val="8"/>
        <color rgb="FF363636"/>
        <rFont val="Arial"/>
        <family val="2"/>
      </rPr>
      <t xml:space="preserve"> to obtain the recollection of the incident.
- emailed the company for </t>
    </r>
    <r>
      <rPr>
        <b/>
        <sz val="8"/>
        <color rgb="FF363636"/>
        <rFont val="Arial"/>
        <family val="2"/>
      </rPr>
      <t>[I/S]</t>
    </r>
    <r>
      <rPr>
        <sz val="8"/>
        <color rgb="FF363636"/>
        <rFont val="Arial"/>
        <family val="2"/>
      </rPr>
      <t xml:space="preserve">'s contact details.
</t>
    </r>
    <r>
      <rPr>
        <b/>
        <sz val="8"/>
        <color rgb="FF363636"/>
        <rFont val="Arial"/>
        <family val="2"/>
      </rPr>
      <t>[I/S]</t>
    </r>
    <r>
      <rPr>
        <sz val="8"/>
        <color rgb="FF363636"/>
        <rFont val="Arial"/>
        <family val="2"/>
      </rPr>
      <t xml:space="preserve"> emailed back with her details and we arranged for me to call tomorrow.
21.4.20 - spoke to </t>
    </r>
    <r>
      <rPr>
        <b/>
        <sz val="8"/>
        <color rgb="FF363636"/>
        <rFont val="Arial"/>
        <family val="2"/>
      </rPr>
      <t>[I/S]</t>
    </r>
    <r>
      <rPr>
        <sz val="8"/>
        <color rgb="FF363636"/>
        <rFont val="Arial"/>
        <family val="2"/>
      </rPr>
      <t xml:space="preserve">, Occupational Therapist (OT) </t>
    </r>
    <r>
      <rPr>
        <b/>
        <sz val="8"/>
        <color rgb="FF363636"/>
        <rFont val="Arial"/>
        <family val="2"/>
      </rPr>
      <t>[I/S]</t>
    </r>
    <r>
      <rPr>
        <sz val="8"/>
        <color rgb="FF363636"/>
        <rFont val="Arial"/>
        <family val="2"/>
      </rPr>
      <t xml:space="preserve"> is 25 years old and has worked in this job role for 4 years 11mths and before this as a Support worker in Mental Health and before coming to England she worked as an HCW in a Home for the Elderly in Ireland. 
She has received full Maybo training and has recently attended refresher training in January 2020 ending on Sat 8 Feb.  
On the day of the incident, MB was unsettled as she had been all day, the staff were finding her difficult to manage- Staff were trying to talk to her and </t>
    </r>
    <r>
      <rPr>
        <b/>
        <sz val="8"/>
        <color rgb="FF363636"/>
        <rFont val="Arial"/>
        <family val="2"/>
      </rPr>
      <t>[I/S]</t>
    </r>
    <r>
      <rPr>
        <sz val="8"/>
        <color rgb="FF363636"/>
        <rFont val="Arial"/>
        <family val="2"/>
      </rPr>
      <t xml:space="preserve"> went to restrain her and before she could even do this MB punched her in the head knocking her to the ground.  She was only unconscious for seconds.  When she regained consciousness there were people around her. The situation was managed very professionally, MB was moved away and the other patients were not aware of what happened. 
Throughout the day nursing staff rotate and at each rotation they have handovers to discuss patients behaviours.  At the start of each shift they look at the patient's care plans and every 1st Thursday of each month they receive Positive Behaviour Support - Psychology training. 
MB was meant to be moved to another home but lockdown stopped that.  The Environment at Yew Trees  and this can cause problems with patients with different behaviours - not always good to be together. 
There is now 3-1 nurses with MB at all times for the safety of MB, the staff and patients around her.  At the time of the incident it was 2-1.  When she first arrived at Yew Trees it was just 1-1 nursing as at that time she didn't present difficult behaviour.  
</t>
    </r>
    <r>
      <rPr>
        <b/>
        <sz val="8"/>
        <color rgb="FF363636"/>
        <rFont val="Arial"/>
        <family val="2"/>
      </rPr>
      <t>[I/S]</t>
    </r>
    <r>
      <rPr>
        <sz val="8"/>
        <color rgb="FF363636"/>
        <rFont val="Arial"/>
        <family val="2"/>
      </rPr>
      <t xml:space="preserve"> feels she has been supported very well - she didn't take time off work - she went to the hospital the  following day as she was getting headaches and had a painful shoulder and they confirmed concussion.  She has no issues at all.
22.4.20 - case review with Nikki Hughes, PI.  it was agreed that all appropriate measures/controls were in place at the time of the incident and </t>
    </r>
    <r>
      <rPr>
        <b/>
        <sz val="8"/>
        <color rgb="FF363636"/>
        <rFont val="Arial"/>
        <family val="2"/>
      </rPr>
      <t>[I/S]</t>
    </r>
    <r>
      <rPr>
        <sz val="8"/>
        <color rgb="FF363636"/>
        <rFont val="Arial"/>
        <family val="2"/>
      </rPr>
      <t xml:space="preserve">, IP has no concerns and went straight back to work. 
28.4.20 - emailed </t>
    </r>
    <r>
      <rPr>
        <b/>
        <sz val="8"/>
        <color rgb="FF363636"/>
        <rFont val="Arial"/>
        <family val="2"/>
      </rPr>
      <t>[I/S]</t>
    </r>
    <r>
      <rPr>
        <sz val="8"/>
        <color rgb="FF363636"/>
        <rFont val="Arial"/>
        <family val="2"/>
      </rPr>
      <t>, Hospital Manager, CQC Inspectors and Lisa Harte to inform them of HSE decision. 
NFA - Nikki to Close</t>
    </r>
  </si>
  <si>
    <r>
      <t xml:space="preserve">Incident happened on 25/02/20 at Basildon Hospital (Basildon and Thurrock University Hospitals Foundation Trust).
RIDDOR states:   Release or escape of biological agents
The incident report states that the IP obtained a needle-stick injury from a patient known to have Hepatitis C. IP attended A&amp;E Department as out of Occupational Health hours. Investigation on-going.
________________________________________________________________________________
05 March 2020:  </t>
    </r>
    <r>
      <rPr>
        <b/>
        <sz val="8"/>
        <color rgb="FF363636"/>
        <rFont val="Arial"/>
        <family val="2"/>
      </rPr>
      <t>[I/S]</t>
    </r>
    <r>
      <rPr>
        <sz val="8"/>
        <color rgb="FF363636"/>
        <rFont val="Arial"/>
        <family val="2"/>
      </rPr>
      <t xml:space="preserve"> (VO) receives email from </t>
    </r>
    <r>
      <rPr>
        <b/>
        <sz val="8"/>
        <color rgb="FF363636"/>
        <rFont val="Arial"/>
        <family val="2"/>
      </rPr>
      <t>[I/S]</t>
    </r>
    <r>
      <rPr>
        <sz val="8"/>
        <color rgb="FF363636"/>
        <rFont val="Arial"/>
        <family val="2"/>
      </rPr>
      <t xml:space="preserve"> (PI) requesting email containing enquiries below (contained in 10 March entry below) to be sent to Basildon and Thurrock University Hospitals NHS Foundation Trust.	
10 March 2020:  </t>
    </r>
    <r>
      <rPr>
        <b/>
        <sz val="8"/>
        <color rgb="FF363636"/>
        <rFont val="Arial"/>
        <family val="2"/>
      </rPr>
      <t>[I/S]</t>
    </r>
    <r>
      <rPr>
        <sz val="8"/>
        <color rgb="FF363636"/>
        <rFont val="Arial"/>
        <family val="2"/>
      </rPr>
      <t xml:space="preserve"> sends email to RIDDOR notifier </t>
    </r>
    <r>
      <rPr>
        <b/>
        <sz val="8"/>
        <color rgb="FF363636"/>
        <rFont val="Arial"/>
        <family val="2"/>
      </rPr>
      <t>[I/S]</t>
    </r>
    <r>
      <rPr>
        <sz val="8"/>
        <color rgb="FF363636"/>
        <rFont val="Arial"/>
        <family val="2"/>
      </rPr>
      <t xml:space="preserve">(H&amp;S Mgr) </t>
    </r>
    <r>
      <rPr>
        <b/>
        <sz val="8"/>
        <color rgb="FF363636"/>
        <rFont val="Arial"/>
        <family val="2"/>
      </rPr>
      <t>[I/S]</t>
    </r>
    <r>
      <rPr>
        <sz val="8"/>
        <color rgb="FF363636"/>
        <rFont val="Arial"/>
        <family val="2"/>
      </rPr>
      <t xml:space="preserve">@btuh.nhs.uk containing request for the following information:
•   Full investigation report relating to the incident.
•   It is not clear in the RIDDOR report about the circumstances surrounding the incident or investigation of it.     
    Was a safer sharp used?  If yes, why did it not deploy?  
     Did the patient move, did the safety mechanism fail or was not deployed?
•    If there was no safer sharp or it was not reasonably practicable to use a safer sharp – what was the safe
     system and was it followed?
•    Was a disease identified?  (KC 10/03/20)
12 March 2020:  </t>
    </r>
    <r>
      <rPr>
        <b/>
        <sz val="8"/>
        <color rgb="FF363636"/>
        <rFont val="Arial"/>
        <family val="2"/>
      </rPr>
      <t>[I/S]</t>
    </r>
    <r>
      <rPr>
        <sz val="8"/>
        <color rgb="FF363636"/>
        <rFont val="Arial"/>
        <family val="2"/>
      </rPr>
      <t xml:space="preserve"> receives email from </t>
    </r>
    <r>
      <rPr>
        <b/>
        <sz val="8"/>
        <color rgb="FF363636"/>
        <rFont val="Arial"/>
        <family val="2"/>
      </rPr>
      <t>[I/S]</t>
    </r>
    <r>
      <rPr>
        <sz val="8"/>
        <color rgb="FF363636"/>
        <rFont val="Arial"/>
        <family val="2"/>
      </rPr>
      <t xml:space="preserve"> (H&amp;S Mgr) providing a response in relation to the ancillary questions asked above:
Q. Was a safer sharp used?  If yes, why did it not deploy?  Did the patient move, did the safety mechanism fail or was not deployed? 
A. The sharps that was used was a used IV cannula needle which was not appropriately disposed of in a sharps container.  Therefore, the recipient of the needle-stick injury was cleaning up the area after the cannulation procedure when she felt a sharp acute pain and upon investigation, she found the IV cannula needle that was used on the patient.  
 Q. If there was no safer sharp or it was not reasonably practicable to use a safer sharp – what was the safe system and was it followed?  
A. Regrettably, this incident was caused by poor disposal of sharp instruments/equipment. 
Q. Was a disease identified? 
A. The source patient has a past medical history of Hepatitis C and based on the blood investigations, it seems to have been managed with the prescribed treatment/medication that he was placed on.  
In regards to the recipient of the needle-stick injury, her blood investigation results all came back negative for Hepatitis B, Hepatitis C, and HIV. 
</t>
    </r>
    <r>
      <rPr>
        <b/>
        <sz val="8"/>
        <color rgb="FF363636"/>
        <rFont val="Arial"/>
        <family val="2"/>
      </rPr>
      <t>[I/S]</t>
    </r>
    <r>
      <rPr>
        <sz val="8"/>
        <color rgb="FF363636"/>
        <rFont val="Arial"/>
        <family val="2"/>
      </rPr>
      <t xml:space="preserve"> also stated that she will inform </t>
    </r>
    <r>
      <rPr>
        <b/>
        <sz val="8"/>
        <color rgb="FF363636"/>
        <rFont val="Arial"/>
        <family val="2"/>
      </rPr>
      <t>[I/S]</t>
    </r>
    <r>
      <rPr>
        <sz val="8"/>
        <color rgb="FF363636"/>
        <rFont val="Arial"/>
        <family val="2"/>
      </rPr>
      <t xml:space="preserve"> of any further information when she returns to work (possibly tomorrow or Monday).  (</t>
    </r>
    <r>
      <rPr>
        <b/>
        <sz val="8"/>
        <color rgb="FF363636"/>
        <rFont val="Arial"/>
        <family val="2"/>
      </rPr>
      <t>[I/S]</t>
    </r>
    <r>
      <rPr>
        <sz val="8"/>
        <color rgb="FF363636"/>
        <rFont val="Arial"/>
        <family val="2"/>
      </rPr>
      <t xml:space="preserve"> 12/03/20)
16 March 2020:  </t>
    </r>
    <r>
      <rPr>
        <b/>
        <sz val="8"/>
        <color rgb="FF363636"/>
        <rFont val="Arial"/>
        <family val="2"/>
      </rPr>
      <t>[I/S]</t>
    </r>
    <r>
      <rPr>
        <sz val="8"/>
        <color rgb="FF363636"/>
        <rFont val="Arial"/>
        <family val="2"/>
      </rPr>
      <t xml:space="preserve"> receives incident report from </t>
    </r>
    <r>
      <rPr>
        <b/>
        <sz val="8"/>
        <color rgb="FF363636"/>
        <rFont val="Arial"/>
        <family val="2"/>
      </rPr>
      <t>[I/S]</t>
    </r>
    <r>
      <rPr>
        <sz val="8"/>
        <color rgb="FF363636"/>
        <rFont val="Arial"/>
        <family val="2"/>
      </rPr>
      <t xml:space="preserve"> (H&amp;S Mgr).(</t>
    </r>
    <r>
      <rPr>
        <b/>
        <sz val="8"/>
        <color rgb="FF363636"/>
        <rFont val="Arial"/>
        <family val="2"/>
      </rPr>
      <t>[I/S]</t>
    </r>
    <r>
      <rPr>
        <sz val="8"/>
        <color rgb="FF363636"/>
        <rFont val="Arial"/>
        <family val="2"/>
      </rPr>
      <t xml:space="preserve"> 18/03/20)
**NEXT STEPS
KC to review case with </t>
    </r>
    <r>
      <rPr>
        <b/>
        <sz val="8"/>
        <color rgb="FF363636"/>
        <rFont val="Arial"/>
        <family val="2"/>
      </rPr>
      <t>[I/S]</t>
    </r>
    <r>
      <rPr>
        <sz val="8"/>
        <color rgb="FF363636"/>
        <rFont val="Arial"/>
        <family val="2"/>
      </rPr>
      <t xml:space="preserve"> (PI)
23/3/20 - AH discussed with </t>
    </r>
    <r>
      <rPr>
        <b/>
        <sz val="8"/>
        <color rgb="FF363636"/>
        <rFont val="Arial"/>
        <family val="2"/>
      </rPr>
      <t>[I/S]</t>
    </r>
    <r>
      <rPr>
        <sz val="8"/>
        <color rgb="FF363636"/>
        <rFont val="Arial"/>
        <family val="2"/>
      </rPr>
      <t xml:space="preserve">. NFA on the grounds that this was an error by a member of trained staff. The individual will receive refresher training to prevent reoccurrence. Trust had RP measures in place. NFA.  </t>
    </r>
    <r>
      <rPr>
        <b/>
        <sz val="8"/>
        <color rgb="FF363636"/>
        <rFont val="Arial"/>
        <family val="2"/>
      </rPr>
      <t>[I/S]</t>
    </r>
    <r>
      <rPr>
        <sz val="8"/>
        <color rgb="FF363636"/>
        <rFont val="Arial"/>
        <family val="2"/>
      </rPr>
      <t xml:space="preserve"> to send email to trust re NFA.
25 March 2020:  </t>
    </r>
    <r>
      <rPr>
        <b/>
        <sz val="8"/>
        <color rgb="FF363636"/>
        <rFont val="Arial"/>
        <family val="2"/>
      </rPr>
      <t>[I/S]</t>
    </r>
    <r>
      <rPr>
        <sz val="8"/>
        <color rgb="FF363636"/>
        <rFont val="Arial"/>
        <family val="2"/>
      </rPr>
      <t xml:space="preserve"> sends closure email to </t>
    </r>
    <r>
      <rPr>
        <b/>
        <sz val="8"/>
        <color rgb="FF363636"/>
        <rFont val="Arial"/>
        <family val="2"/>
      </rPr>
      <t>[I/S]</t>
    </r>
    <r>
      <rPr>
        <sz val="8"/>
        <color rgb="FF363636"/>
        <rFont val="Arial"/>
        <family val="2"/>
      </rPr>
      <t xml:space="preserve"> (H&amp;S Mgr) notifying NFA.  CASE CLOSED.  </t>
    </r>
    <r>
      <rPr>
        <b/>
        <sz val="8"/>
        <color rgb="FF363636"/>
        <rFont val="Arial"/>
        <family val="2"/>
      </rPr>
      <t>([I/S]</t>
    </r>
    <r>
      <rPr>
        <sz val="8"/>
        <color rgb="FF363636"/>
        <rFont val="Arial"/>
        <family val="2"/>
      </rPr>
      <t xml:space="preserve"> 25/03/20)</t>
    </r>
  </si>
  <si>
    <r>
      <t xml:space="preserve">INTRODUCTION
•	Covid-19
WHO defines Coronavirus disease (COVID-19) as an infectious disease caused by a newly discovered coronavirus.
COVID-19 is caused by the virus SARS-CoV-2.
Most people infected with the COVID-19 virus will experience mild to moderate respiratory illness and recover without requiring special treatment.  Older people, and those with underlying medical problems like cardiovascular disease, diabetes, chronic respiratory disease, and cancer are more likely to develop serious illness.
The best way to prevent and slow down transmission is to be well informed about the COVID-19 virus, the disease it causes and how it spreads. Protect yourself and others from infection by washing your hands or using an alcohol based rub frequently and not touching your face.  
The COVID-19 virus spreads primarily through droplets of saliva or discharge from the nose when an infected person coughs or sneezes, so it’s important that you also practice respiratory etiquette (for example, by coughing into a flexed elbow).
Cases were first confirmed in China at the end of 2019 and moved to Europe throughout February and March 2020. Significant numbers of UK residents started dying from the beginning of March 2020. The UK went into national lockdown on 23.03.20.
•	Runwood Homes
The Runwood Homes website https://www.runwoodhomes.co.uk/ confirms that they have been in operation for 32 years and have 74 homes.
This Impact contains details of the deaths of two employees of Runwood Homes, the first to  </t>
    </r>
    <r>
      <rPr>
        <b/>
        <sz val="8"/>
        <color rgb="FF363636"/>
        <rFont val="Arial"/>
        <family val="2"/>
      </rPr>
      <t xml:space="preserve">[I/S] </t>
    </r>
    <r>
      <rPr>
        <sz val="8"/>
        <color rgb="FF363636"/>
        <rFont val="Arial"/>
        <family val="2"/>
      </rPr>
      <t xml:space="preserve">of Lancaster Court and the second to </t>
    </r>
    <r>
      <rPr>
        <b/>
        <sz val="8"/>
        <color rgb="FF363636"/>
        <rFont val="Arial"/>
        <family val="2"/>
      </rPr>
      <t xml:space="preserve"> [I/S] </t>
    </r>
    <r>
      <rPr>
        <sz val="8"/>
        <color rgb="FF363636"/>
        <rFont val="Arial"/>
        <family val="2"/>
      </rPr>
      <t xml:space="preserve">of Windle Court.
LANCASTER COURT (LC)
The company website confirms that; Lancaster Court is a 65-bed home situated in Watford. This spacious home provides expert care for older people, including those living with dementia and general nursing.
There are three floors in LC; 
•	Oakwood – ground floor - dementia residents
•	Beechwood – middle floor - nursing dementia patients
•	Sandalwood – top floor - residential.  
The ground and first floors have 25 bedrooms and the top floor has 15 bedrooms.  Some bedrooms are en-suite rooms.  There are also two communal bathrooms on each floor (the en-suites just have a sink and a toilet the communal bathrooms have baths and lifting equipment).  There is a lounge and dining area on each floor.
There is a staff room in the basement.  This has microwave, toaster, a sofa, table, chairs for about four people, and not everybody uses it.  The basement has the laundry and the kitchen as well as the staff room.  
</t>
    </r>
    <r>
      <rPr>
        <b/>
        <sz val="8"/>
        <color rgb="FF363636"/>
        <rFont val="Arial"/>
        <family val="2"/>
      </rPr>
      <t>[I/S]</t>
    </r>
    <r>
      <rPr>
        <sz val="8"/>
        <color rgb="FF363636"/>
        <rFont val="Arial"/>
        <family val="2"/>
      </rPr>
      <t xml:space="preserve"> is the registered manager of LC.  </t>
    </r>
    <r>
      <rPr>
        <b/>
        <sz val="8"/>
        <color rgb="FF363636"/>
        <rFont val="Arial"/>
        <family val="2"/>
      </rPr>
      <t>[I/S]</t>
    </r>
    <r>
      <rPr>
        <sz val="8"/>
        <color rgb="FF363636"/>
        <rFont val="Arial"/>
        <family val="2"/>
      </rPr>
      <t xml:space="preserve"> is the deputy.
•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was the unit manager or care team leader (CTL) on Sandalwood.  </t>
    </r>
    <r>
      <rPr>
        <b/>
        <sz val="8"/>
        <color rgb="FF363636"/>
        <rFont val="Arial"/>
        <family val="2"/>
      </rPr>
      <t>[I/S]</t>
    </r>
    <r>
      <rPr>
        <sz val="8"/>
        <color rgb="FF363636"/>
        <rFont val="Arial"/>
        <family val="2"/>
      </rPr>
      <t xml:space="preserve"> had worked at Lancaster Court from when it opened, approximately 8 years ago (2012).  </t>
    </r>
    <r>
      <rPr>
        <b/>
        <sz val="8"/>
        <color rgb="FF363636"/>
        <rFont val="Arial"/>
        <family val="2"/>
      </rPr>
      <t>[I/S]</t>
    </r>
    <r>
      <rPr>
        <sz val="8"/>
        <color rgb="FF363636"/>
        <rFont val="Arial"/>
        <family val="2"/>
      </rPr>
      <t xml:space="preserve"> worked full time days.
Information provided by the home manager, </t>
    </r>
    <r>
      <rPr>
        <b/>
        <sz val="8"/>
        <color rgb="FF363636"/>
        <rFont val="Arial"/>
        <family val="2"/>
      </rPr>
      <t>[I/S]</t>
    </r>
    <r>
      <rPr>
        <sz val="8"/>
        <color rgb="FF363636"/>
        <rFont val="Arial"/>
        <family val="2"/>
      </rPr>
      <t xml:space="preserve">, confirms the following timeline;
13/02/20 – </t>
    </r>
    <r>
      <rPr>
        <b/>
        <sz val="8"/>
        <color rgb="FF363636"/>
        <rFont val="Arial"/>
        <family val="2"/>
      </rPr>
      <t>[I/S]</t>
    </r>
    <r>
      <rPr>
        <sz val="8"/>
        <color rgb="FF363636"/>
        <rFont val="Arial"/>
        <family val="2"/>
      </rPr>
      <t xml:space="preserve"> went to Hospital as feeling breathless and unwell.  Blood tests were conducted which said she had an underlying infection but was not admitted to Hospital.  After this date, </t>
    </r>
    <r>
      <rPr>
        <b/>
        <sz val="8"/>
        <color rgb="FF363636"/>
        <rFont val="Arial"/>
        <family val="2"/>
      </rPr>
      <t>[I/S]</t>
    </r>
    <r>
      <rPr>
        <sz val="8"/>
        <color rgb="FF363636"/>
        <rFont val="Arial"/>
        <family val="2"/>
      </rPr>
      <t xml:space="preserve"> had continuous issues with her health.
</t>
    </r>
    <r>
      <rPr>
        <b/>
        <sz val="8"/>
        <color rgb="FF363636"/>
        <rFont val="Arial"/>
        <family val="2"/>
      </rPr>
      <t>[I/S]</t>
    </r>
    <r>
      <rPr>
        <sz val="8"/>
        <color rgb="FF363636"/>
        <rFont val="Arial"/>
        <family val="2"/>
      </rPr>
      <t xml:space="preserve"> informed colleagues that she was on steroid treatment and in need of further blood tests. Her GP said that he didn’t know what the infection was or where it was.
06/03/20 – Went to Lanzarote.  Was supposed to be back on 16/03 but due to the lockdown didn’t get back till 20/03.  Was not checked at the airport and her GP said that she would not be tested unless she displayed symptoms.
</t>
    </r>
    <r>
      <rPr>
        <b/>
        <sz val="8"/>
        <color rgb="FF363636"/>
        <rFont val="Arial"/>
        <family val="2"/>
      </rPr>
      <t>[I/S]</t>
    </r>
    <r>
      <rPr>
        <sz val="8"/>
        <color rgb="FF363636"/>
        <rFont val="Arial"/>
        <family val="2"/>
      </rPr>
      <t xml:space="preserve"> self-isolated from 20/03 to 03/04 when she returned to work.
14/04/20 – Said she felt unwell and spoke to Manager who asked her if it was COVID.  </t>
    </r>
    <r>
      <rPr>
        <b/>
        <sz val="8"/>
        <color rgb="FF363636"/>
        <rFont val="Arial"/>
        <family val="2"/>
      </rPr>
      <t>[I/S]</t>
    </r>
    <r>
      <rPr>
        <sz val="8"/>
        <color rgb="FF363636"/>
        <rFont val="Arial"/>
        <family val="2"/>
      </rPr>
      <t xml:space="preserve"> stated she didn’t have a temperature and went home wearing her mask.  She contacted Admin to state she was feeling tired and would rest.  Admitted to Hospital next day on oxygen therapy at time of admission.
19/04/20 - Confirmed Covid diagnosis – records provided by Runwood show this as </t>
    </r>
    <r>
      <rPr>
        <b/>
        <sz val="8"/>
        <color rgb="FF363636"/>
        <rFont val="Arial"/>
        <family val="2"/>
      </rPr>
      <t>[I/S]</t>
    </r>
    <r>
      <rPr>
        <sz val="8"/>
        <color rgb="FF363636"/>
        <rFont val="Arial"/>
        <family val="2"/>
      </rPr>
      <t xml:space="preserve">’s first day of absence.  
24/04/20 – Home completed a RIDDOR for </t>
    </r>
    <r>
      <rPr>
        <b/>
        <sz val="8"/>
        <color rgb="FF363636"/>
        <rFont val="Arial"/>
        <family val="2"/>
      </rPr>
      <t>[I/S]</t>
    </r>
    <r>
      <rPr>
        <sz val="8"/>
        <color rgb="FF363636"/>
        <rFont val="Arial"/>
        <family val="2"/>
      </rPr>
      <t xml:space="preserve">’s ill health.
30/04/20 – Died in Hospital aged 57 years.  Death reported to HSE.
</t>
    </r>
    <r>
      <rPr>
        <b/>
        <sz val="8"/>
        <color rgb="FF363636"/>
        <rFont val="Arial"/>
        <family val="2"/>
      </rPr>
      <t>[I/S]</t>
    </r>
    <r>
      <rPr>
        <sz val="8"/>
        <color rgb="FF363636"/>
        <rFont val="Arial"/>
        <family val="2"/>
      </rPr>
      <t xml:space="preserve"> says re </t>
    </r>
    <r>
      <rPr>
        <b/>
        <sz val="8"/>
        <color rgb="FF363636"/>
        <rFont val="Arial"/>
        <family val="2"/>
      </rPr>
      <t>[I/S]</t>
    </r>
    <r>
      <rPr>
        <sz val="8"/>
        <color rgb="FF363636"/>
        <rFont val="Arial"/>
        <family val="2"/>
      </rPr>
      <t xml:space="preserve">; On Easter Saturday [11.4.20], we were told we were down to the last box of masks and that was it; we had to manage with what we had.  I was also working with </t>
    </r>
    <r>
      <rPr>
        <b/>
        <sz val="8"/>
        <color rgb="FF363636"/>
        <rFont val="Arial"/>
        <family val="2"/>
      </rPr>
      <t>[I/S]</t>
    </r>
    <r>
      <rPr>
        <sz val="8"/>
        <color rgb="FF363636"/>
        <rFont val="Arial"/>
        <family val="2"/>
      </rPr>
      <t xml:space="preserve"> on that day (Easter Saturday).  I picked her up Easter Sunday and drove her to work and she was fine; she had no symptoms.  She was ill on the following Tuesday [14.4.20], but I wasn’t at work then.  </t>
    </r>
    <r>
      <rPr>
        <b/>
        <sz val="8"/>
        <color rgb="FF363636"/>
        <rFont val="Arial"/>
        <family val="2"/>
      </rPr>
      <t>[I/S]</t>
    </r>
    <r>
      <rPr>
        <sz val="8"/>
        <color rgb="FF363636"/>
        <rFont val="Arial"/>
        <family val="2"/>
      </rPr>
      <t xml:space="preserve"> asked if she could go home on the Tuesday because she had trouble breathing and </t>
    </r>
    <r>
      <rPr>
        <b/>
        <sz val="8"/>
        <color rgb="FF363636"/>
        <rFont val="Arial"/>
        <family val="2"/>
      </rPr>
      <t>[I/S]</t>
    </r>
    <r>
      <rPr>
        <sz val="8"/>
        <color rgb="FF363636"/>
        <rFont val="Arial"/>
        <family val="2"/>
      </rPr>
      <t xml:space="preserve"> said no; I don’t have anyone to cover the shift.  I talked to </t>
    </r>
    <r>
      <rPr>
        <b/>
        <sz val="8"/>
        <color rgb="FF363636"/>
        <rFont val="Arial"/>
        <family val="2"/>
      </rPr>
      <t>[I/S]</t>
    </r>
    <r>
      <rPr>
        <sz val="8"/>
        <color rgb="FF363636"/>
        <rFont val="Arial"/>
        <family val="2"/>
      </rPr>
      <t xml:space="preserve"> on the Tuesday on the phone and this is when she told me this.  I and several other colleagues tried to call </t>
    </r>
    <r>
      <rPr>
        <b/>
        <sz val="8"/>
        <color rgb="FF363636"/>
        <rFont val="Arial"/>
        <family val="2"/>
      </rPr>
      <t>[I/S]</t>
    </r>
    <r>
      <rPr>
        <sz val="8"/>
        <color rgb="FF363636"/>
        <rFont val="Arial"/>
        <family val="2"/>
      </rPr>
      <t xml:space="preserve"> on the Wednesday [15.4.20], but there was no answer.  One of her friends, </t>
    </r>
    <r>
      <rPr>
        <b/>
        <sz val="8"/>
        <color rgb="FF363636"/>
        <rFont val="Arial"/>
        <family val="2"/>
      </rPr>
      <t>[I/S]</t>
    </r>
    <r>
      <rPr>
        <sz val="8"/>
        <color rgb="FF363636"/>
        <rFont val="Arial"/>
        <family val="2"/>
      </rPr>
      <t xml:space="preserve">, went into her room to find her but she was struggling to breathe, half unconscious, and she was rushed into hospital.  </t>
    </r>
    <r>
      <rPr>
        <b/>
        <sz val="8"/>
        <color rgb="FF363636"/>
        <rFont val="Arial"/>
        <family val="2"/>
      </rPr>
      <t>[I/S]</t>
    </r>
    <r>
      <rPr>
        <sz val="8"/>
        <color rgb="FF363636"/>
        <rFont val="Arial"/>
        <family val="2"/>
      </rPr>
      <t xml:space="preserve"> lived in a studio flat. I spoke to </t>
    </r>
    <r>
      <rPr>
        <b/>
        <sz val="8"/>
        <color rgb="FF363636"/>
        <rFont val="Arial"/>
        <family val="2"/>
      </rPr>
      <t>[I/S]</t>
    </r>
    <r>
      <rPr>
        <sz val="8"/>
        <color rgb="FF363636"/>
        <rFont val="Arial"/>
        <family val="2"/>
      </rPr>
      <t xml:space="preserve"> and she told me </t>
    </r>
    <r>
      <rPr>
        <b/>
        <sz val="8"/>
        <color rgb="FF363636"/>
        <rFont val="Arial"/>
        <family val="2"/>
      </rPr>
      <t>[I/S]</t>
    </r>
    <r>
      <rPr>
        <sz val="8"/>
        <color rgb="FF363636"/>
        <rFont val="Arial"/>
        <family val="2"/>
      </rPr>
      <t xml:space="preserve"> was in a bad way.
</t>
    </r>
    <r>
      <rPr>
        <b/>
        <sz val="8"/>
        <color rgb="FF363636"/>
        <rFont val="Arial"/>
        <family val="2"/>
      </rPr>
      <t>[I/S]</t>
    </r>
    <r>
      <rPr>
        <sz val="8"/>
        <color rgb="FF363636"/>
        <rFont val="Arial"/>
        <family val="2"/>
      </rPr>
      <t xml:space="preserve"> also says of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was very overweight, although I am not sure if her </t>
    </r>
    <r>
      <rPr>
        <b/>
        <sz val="8"/>
        <color rgb="FF363636"/>
        <rFont val="Arial"/>
        <family val="2"/>
      </rPr>
      <t>[I/S]</t>
    </r>
    <r>
      <rPr>
        <sz val="8"/>
        <color rgb="FF363636"/>
        <rFont val="Arial"/>
        <family val="2"/>
      </rPr>
      <t xml:space="preserve"> was over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	Timeline of cases;
Residents; 
Records provided by Runwood dated 2.6.20 indicated that up to this point, there had been 4 Covid-related resident deaths at LC. 
</t>
    </r>
    <r>
      <rPr>
        <b/>
        <sz val="8"/>
        <color rgb="FF363636"/>
        <rFont val="Arial"/>
        <family val="2"/>
      </rPr>
      <t>[I/S]</t>
    </r>
    <r>
      <rPr>
        <sz val="8"/>
        <color rgb="FF363636"/>
        <rFont val="Arial"/>
        <family val="2"/>
      </rPr>
      <t xml:space="preserve"> says; The first positive resident we got was Janet.  Janet went to hospital on the Thursday before Easter (9th April) because she was under 75.  At this time, they were not testing residents over 75 or taking them to hospital.  Ann told us that the residents who had symptoms had a urine infection. </t>
    </r>
    <r>
      <rPr>
        <b/>
        <sz val="8"/>
        <color rgb="FF363636"/>
        <rFont val="Arial"/>
        <family val="2"/>
      </rPr>
      <t>[I/S]</t>
    </r>
    <r>
      <rPr>
        <sz val="8"/>
        <color rgb="FF363636"/>
        <rFont val="Arial"/>
        <family val="2"/>
      </rPr>
      <t xml:space="preserve"> told us to ring 111 and tell the doctor what </t>
    </r>
    <r>
      <rPr>
        <b/>
        <sz val="8"/>
        <color rgb="FF363636"/>
        <rFont val="Arial"/>
        <family val="2"/>
      </rPr>
      <t>[I/S]</t>
    </r>
    <r>
      <rPr>
        <sz val="8"/>
        <color rgb="FF363636"/>
        <rFont val="Arial"/>
        <family val="2"/>
      </rPr>
      <t xml:space="preserve"> told us to say.  These residents were not eating or drinking, so they wouldn’t take any oral antibiotics.  [</t>
    </r>
    <r>
      <rPr>
        <b/>
        <sz val="8"/>
        <color rgb="FF363636"/>
        <rFont val="Arial"/>
        <family val="2"/>
      </rPr>
      <t>I/S</t>
    </r>
    <r>
      <rPr>
        <sz val="8"/>
        <color rgb="FF363636"/>
        <rFont val="Arial"/>
        <family val="2"/>
      </rPr>
      <t xml:space="preserve">] just kept saying; push fluids.  One weekend, we had 6 residents with the same symptoms and [I/S] kept saying it was just urine infections.  This was the Easter weekend 10-13/4/20.  By this time, Beechwood (nursing) had already had 5 deaths and our floor Oakwood, had already had 3 residents die.  
</t>
    </r>
    <r>
      <rPr>
        <b/>
        <sz val="8"/>
        <color rgb="FF363636"/>
        <rFont val="Arial"/>
        <family val="2"/>
      </rPr>
      <t>[I/S]</t>
    </r>
    <r>
      <rPr>
        <sz val="8"/>
        <color rgb="FF363636"/>
        <rFont val="Arial"/>
        <family val="2"/>
      </rPr>
      <t xml:space="preserve"> says; One of our residents was taken to hospital and then tested positive for COVID-19 following this we stopped families entering the home.  This would have been in March.
</t>
    </r>
    <r>
      <rPr>
        <b/>
        <sz val="8"/>
        <color rgb="FF363636"/>
        <rFont val="Arial"/>
        <family val="2"/>
      </rPr>
      <t>[I/S]</t>
    </r>
    <r>
      <rPr>
        <sz val="8"/>
        <color rgb="FF363636"/>
        <rFont val="Arial"/>
        <family val="2"/>
      </rPr>
      <t xml:space="preserve"> says; During the middle of April 2020, I knew that we had covid in the home because some residents were taken to Hospital and were tested there and the results were positive.  This was the first I knew that we had covid positive residents in the home. Before a few residents died, I noticed they had a cough but we didn’t want to believe it was covid. These residents were put on antibiotics. The doctors didn’t come to check the residents at the home, they would do this over the phone. The Nurses would video call the doctors if the residents were unwell, this included when the residents had a cough.  I phoned the doctors myself when residents were unwell. The doctor asked me about the temperature and symptoms of the residents. I showed the doctor the residents on video call. The doctor then decided to give antibiotics if they were needed. In April, a lot of the residents didn’t have an appetite and were unwell, they lost weight.  I think residents were tested at the end of April or start of May and only one resident tested as positive on my floor, I don’t know about the other floors.  I am not sure when residents started to get tested and how often. Ann told us after residents had died whether they were positive, not all of them were positive but some were.  On 12 April, we had our first covid positive case I knew about in the home. We knew this following the death of that resident and we were later told that she had tested positive. From this point, we knew we have positive cases in the home, but I am not sure how many residents and staff members had covid during the pandemic.
When we saw the first symptoms from the residents, we then isolated these residents in their rooms and ensured residents kept their distance in the lounge and the dining room.  This was a decision made by the Nurses, the Manager </t>
    </r>
    <r>
      <rPr>
        <b/>
        <sz val="8"/>
        <color rgb="FF363636"/>
        <rFont val="Arial"/>
        <family val="2"/>
      </rPr>
      <t>[I/S])</t>
    </r>
    <r>
      <rPr>
        <sz val="8"/>
        <color rgb="FF363636"/>
        <rFont val="Arial"/>
        <family val="2"/>
      </rPr>
      <t xml:space="preserve"> and GP based on their symptoms. I am not sure when the first resident got symptoms; I think this was beginning of April. At this point, we wore gloves and aprons to tend to these residents but not masks. We would wash our hands and use the hand gel. The masks were not provided at this time, the masks were provided a few days after first resident had symptoms. This resident was not confirmed by the GP as covid positive, but he had cough and high temperature.  He was put on antibiotics by the GP.  I think this resident died before he was tested. Most of the residents died before they were tested.
Violeta says; I think 22 residents have died from Covid-19 at Lancaster Court.  
Staff in date order;
NB. Records provided by Runwood appear to indicate that not all staff isolated for the required period.  From 16th March 2020 to 30.7.20, the self-isolation period for Covid symptoms was 7 days, see; Gvt self-isolation 16.3.20 .  
On 31.7.20, this was increased to 10 days, see; Gvt self-isolation 31.7.20 .  
The employees may not have isolated for the required period of time are indicted below with a * 
o	[</t>
    </r>
    <r>
      <rPr>
        <b/>
        <sz val="8"/>
        <color rgb="FF363636"/>
        <rFont val="Arial"/>
        <family val="2"/>
      </rPr>
      <t>I/S]</t>
    </r>
    <r>
      <rPr>
        <sz val="8"/>
        <color rgb="FF363636"/>
        <rFont val="Arial"/>
        <family val="2"/>
      </rPr>
      <t xml:space="preserve">, domestic; 29.3.20-4.4.20 * (7 days)
o	</t>
    </r>
    <r>
      <rPr>
        <b/>
        <sz val="8"/>
        <color rgb="FF363636"/>
        <rFont val="Arial"/>
        <family val="2"/>
      </rPr>
      <t>[I/S]</t>
    </r>
    <r>
      <rPr>
        <sz val="8"/>
        <color rgb="FF363636"/>
        <rFont val="Arial"/>
        <family val="2"/>
      </rPr>
      <t xml:space="preserve">, cook; 30.3.20-5.4.20 * (7 days)
o	</t>
    </r>
    <r>
      <rPr>
        <b/>
        <sz val="8"/>
        <color rgb="FF363636"/>
        <rFont val="Arial"/>
        <family val="2"/>
      </rPr>
      <t>[I/S]</t>
    </r>
    <r>
      <rPr>
        <sz val="8"/>
        <color rgb="FF363636"/>
        <rFont val="Arial"/>
        <family val="2"/>
      </rPr>
      <t xml:space="preserve">, CTL; 1.4.20-30.4.20
o	</t>
    </r>
    <r>
      <rPr>
        <b/>
        <sz val="8"/>
        <color rgb="FF363636"/>
        <rFont val="Arial"/>
        <family val="2"/>
      </rPr>
      <t>[I/S]</t>
    </r>
    <r>
      <rPr>
        <sz val="8"/>
        <color rgb="FF363636"/>
        <rFont val="Arial"/>
        <family val="2"/>
      </rPr>
      <t xml:space="preserve">, carer; 3.4.20-9.4.20 * (7 days)
o	</t>
    </r>
    <r>
      <rPr>
        <b/>
        <sz val="8"/>
        <color rgb="FF363636"/>
        <rFont val="Arial"/>
        <family val="2"/>
      </rPr>
      <t>[I/S]</t>
    </r>
    <r>
      <rPr>
        <sz val="8"/>
        <color rgb="FF363636"/>
        <rFont val="Arial"/>
        <family val="2"/>
      </rPr>
      <t xml:space="preserve">, CTL; 3.4.20 -21.4.20
o	</t>
    </r>
    <r>
      <rPr>
        <b/>
        <sz val="8"/>
        <color rgb="FF363636"/>
        <rFont val="Arial"/>
        <family val="2"/>
      </rPr>
      <t>[I/S]</t>
    </r>
    <r>
      <rPr>
        <sz val="8"/>
        <color rgb="FF363636"/>
        <rFont val="Arial"/>
        <family val="2"/>
      </rPr>
      <t xml:space="preserve">, CTL; 3.4.20-16.4.20
o	</t>
    </r>
    <r>
      <rPr>
        <b/>
        <sz val="8"/>
        <color rgb="FF363636"/>
        <rFont val="Arial"/>
        <family val="2"/>
      </rPr>
      <t>[I/S]</t>
    </r>
    <r>
      <rPr>
        <sz val="8"/>
        <color rgb="FF363636"/>
        <rFont val="Arial"/>
        <family val="2"/>
      </rPr>
      <t>, carer; 5.4.20-1.5.20
o	L LUTO, carer; 6.4.20-18.4.20
o	S. MARFO, carer; 7.4.20-13.4.20 * (7 days)
o	J. RAHMAN, carer; 7.4.20 then shielding for 12 weeks
o	M. ENRIQUEZ, CTL &amp; admin; 7.4.20-26.4.20
o	S. ZUNIGA, carer; 19.4.20 – (?) 10.5.20
o	J. BENGE, CTL; 19.4.20 - death
o	A. ENESCU, nurse; 19.4.20 did not isolate
o	K. O'SHAUGHNESSY, CTL; 19.4.20-30.4.20
o	E. BIRD, job unknown; 19.4.20-24.4.20 * (6 days)
o	D. SPARROW, carer; 19.4.20-30.5.20
o	N. PALMER, carer; 20.4.20-2.5.20
o	Q. KRASNIQI, domestic; 22.4.20-26.4.20 * (5 days)
o	C. MABBITT, domestic; 25.4.20-27.4.20 * (3 days)
o	J. HANCOCK, carer; 25.4.20-1.5.20
o	D. MAGNUSEN, carer / domestic; 19.7.20-1.8.20
o	L. WILLIAM, carer; 29.8.20-4.9.20 * (7 days – requirement for 10 days)
The first reference to a requirement to self-isolate whilst displaying no symptoms was 28th May, see; Gvt advice re isolation with no symptoms.  Ana Enescu tested positive before the requirement to self-isolate came into effect.  
•	Statements
Statements have been taken from the following employees working at LC;
•	Thozama Tiyo – deputy manager
•	Dana Sparrow - carer
•	Maria Chiella Enriquez – known as Sheila – admin &amp; CTL
•	Maria Enriquez - supplementary 
•	Ma Rose Fajardo - CTL
•	Ana Enescu - nurse
•	Violeta Amarioarei – CTL &amp; carer
•	Lindito Luto carer
•	Karen O'Shaugnessy – CTL Sandalwood &amp; also worked on Oakwood    
•	Adele Osborne
NB. The statements
Statement also provided by Emma Page.  This statement is currently not in CM9, but a copy is contained in the HSE OneDrive folder; Runwood statements not yet in CM9.
WINDLE COURT (WC)
Windle Court is described on Runwood’s website as; a residential dementia and residential care home.  Windle Court is a purpose built 76-bedroom care home situated in a welcoming residential area of South Woodham Ferrers, close to Chelmsford in Essex. This spacious South Woodham care home provides expert care for older people, including those living with dementia.
The Care Quality Commission (CQC) website (https://www.cqc.org.uk/location/1-131481918) describes Windle Court as; Accommodation for persons who require nursing or personal care, Dementia, Physical disabilities, Sensory impairments, Caring for adults under 65 yrs, Caring for adults over 65 yrs.  It was assumed at the time (July 2020) that the home was ‘licensed’ to provide nursing care and that it therefore fell to HSE for enforcement under The Health and Safety (Enforcing Authority) Regulations 1998.
There are 3 Units at Windle Court – 
•	Jasmine has 14 bedrooms and is a separate Unit 
•	Sunflower is on the 1st Floor of the main building and has 36 bedrooms - higher needs/advanced dementia Unit
•	Poppy is on the Ground Floor of the main building and has 26 bedrooms.  
Approximately 80% of residents at Windle Court have some form of dementia.
Debbie Hamilton was the registered manager at WC at the time of the death of Ann Waite (AW). She left on 3rd September 2020.  The position of deputy manager was vacant.
•	Ann Waite
Debbie Hamilton confirmed by email that Ann; suffered with osteo-arthritis. She had an illness in hospital approximately 7 years ago when she had a reaction to an antibiotic medication that resulted in her requiring long-term use of anticoagulant therapy (warfarin). Ann had an excellent attendance record at work and had not had any incidence of sickness.
Ann’s working patterns had not changed over the years and she consistently worked 45 hours per week as a regular shift pattern but often offered and picked up an additional shift. She loved her work and enjoyed being with the Team and Residents. 
Katie Ritzka says of Ann; Ann Waite was the unit manager when I started, on Poppy, 8-years ago.  She had been with the company a long time, 30 years, I think.  I would sometimes work on Poppy when she was at work, but I didn’t always work with her.  When I first started, she was off work unwell for a long time, 3 months or so, and then she went to work at another unit.  Then she came back to Windle Court to help out.  She then went to Jasmine and worked as a CTL.  I worked some of the shifts with her before she became ill.  In June / July, one of the staff on Jasmine caught Covid from a resident and she was off for a long time.  That was the only staff member with Covid I knew of.  She had so many health issues.  She took so many pills.  She would tell how many tablets she would take just in the morning.  I asked her; why are you still here, why don’t you go home?  She was so stubborn.  I don’t know her background.  I just thought she wanted to work.  She worried me once when we first heard about Covid.  She was on a different contract to me and she jokingly said; I’ll be okay f I get Covid, I can be off for 3 months.  She worked through the whole outbreak.  I think she should have not worked.  She told me she had rheumatoid arthritis, thyroid problems and she was on water tablets.  There may have been more things.  She couldn’t even open her hands sometime.  She wasn’t a small lady; she could possibly have been obese.  
Samantha Hampton says; I knew Ann Waite very well.  Ann was based on the Jasmine Unit, which is the separate Unit at Windle Court.  Ann is a Care Team Leader, like me so we would never had working alongside each other.  I remember Ann phoning in sick one day, which was completely unlike her.  She didn’t have any family, so I texted her on the Friday to see if she needed anything.  She replied that she was fine and that she was no longer being sick anymore.  Then on the Saturday or Sunday she was rushed to Hospital as she couldn’t breathe.  Ann did get better in Hospital and came off the ventilator.  However, she deteriorated quickly, went back onto the ventilator and died shortly afterwards.
I remember a few years ago, Ann was off work for quite some time as she was very poorly.  She was put on warfarin to do with her circulation, but I don’t believe she would have been classed as clinically vulnerable or high risk.  After Ann went off sick, residents were tested again.   I believe that there were no positive cases in Sunflower or Poppy but a few in Jasmine.
AW timeline;
•	Ann Waite’s last working day was Tuesday 23rd June 2020 and she reported being unwell that same day.    
•	On 25/06/2020 the employee contacted the Home to say that she was unwell with stomach problems and she would not be in work. 
•	On 28/06/2020 she made contact to confirm she continued to be unwell.
•	29/06/2020 admitted to hospital with positive covid-19 
•	AW died on 10/07/2020.
•	Timeline of cases;
Debbie Hamilton’s email provides detail of the positive cases at WC. Samantha Hampton says; I believe that about 13 residents have died at Windle Court from Covid-19.  None went into Hospital, which required a ventilator and all died peacefully at the Home.  All the deceased residents were mostly on Sunflower.  There were some residents on Jasmine that died in Hospital of Covid but they didn’t go to Hospital because of Covid.  They tested positive once there.
14 staff tested positive;
MS	Chef	Kitchen	               06/04/2020
JH	Carer	Sunflower	 08/05/2020
ES	Carer	Sunflower	 09/05/2020
MG	CTM	Sunflower	13/05/2020
HO	Carer	Sunflower	19/05/2020
EG 	Carer	Poppy	               23/05/2020
RA	Carer	Sunflower	 23/05/2020
EC	Carer	Sunflower	 28/05/2020
MH	Domestic Sunflower	 30/05/2020
IB	Carer	Jasmine	               06/06/2020
CT	CTM	Sunflower	 08/06/2020
CH	Carer	Jasmine	               17/06/20202
GS	Maintenance - All areas	 24/06/2020
AW	CTM      Jasmine	                29/06/2020
•	Residents; 
23 residents tested positive (it is not known for certain how many died of Covid-19);
Julia Cole	89	Sunflower	10/05/2020
Brenda Miller	89	Sunflower	19/05/2020
Robert Loveridge	68	Sunflower	19/05/2020
Peggy Broomsgrove 89      Sunflower	19/05/2020
Leslie Johnson	91	Sunflower	19/05/2020
Eileen Cooling	100	Sunflower	27/05/2020
Tony Hollidge	85	Sunflower	30/05/2020
Raymond Smith	80	Sunflower	30/05/2020
Chris Tonks	67	Poppy	              30/05/2020
Grace Adams	94	Sunflower	30/05/2020
Peggy Kemble	91	Sunflower	30/05/2020
Rosina Taylor	96	Sunflower	30/05/2020
Jean Thorn	90	Sunflower	30/05/2020
Mary Hammond	95	Sunflower	30/05/2020
Allen Edwards	80	Sunflower	30/05/2020
Amphai Osotsongkroh 79	Sunflower	30/05/2020
James Lyons	92	Jasmine	              30/05/2020
William Marshall	85	Jasmine	              26/06/2020
Margaret Holloway 72	Jasmine	              27/06/2020
Annie Henderson	92	Jasmine	              27/06/2020
Wayne Grayson	68	Jasmine	              03/07/2020
Reta Blake	94	Jasmine	              03/07/2020
Joan Pasquale	93	Jasmine	              03/07/2020
•	Statements
Statements have been taken from the following employees working at WC;
•	Katie Ritzka
•	Cydney Hawker
•	Samantha Hmpton
•	Magdalena Roszyk
•	Debbie Hamilton
•	Kerry Dean   
•	Ioana Balint  
•	Kerry Austin 
•	Wendy Coyle  
NB. Statements above without a hyperlink are currently not in CM9 (due to office access restrictions), but a Word copy is contained in the HSE OneDrive folder; Runwood statements not yet in CM9.
RUNWOOD HOMES’ ARRANGEMENTS FOR MANAGING THE RISK FROM COVID-19
•	Provision of PPE
On 2.4.20, PHE published the PPE poster detailing the PPE workers in healthcare should wear;
On 2nd April, PHE guidance COVID-19 personal protective equipment (PPE) was published detailing the above requirements for PPE in care homes.
On 08.4.20, PHE published specific guidance for care / nursing home staff which is exactly the same as that shown in the poster above.  
Therefore, from 2.4.20, staff working with residents at Lancaster Court with confirmed or suspected Covid-19 should have been wearing the PPE detailed in Table 2 of the Recommended PPE for primary, outpatient, community and social care by setting, NHS and independent sector ; https://assets.publishing.service.gov.uk/government/uploads/system/uploads/attachment_data/file/878750/T2_poster_Recommended_PPE_for_primary__outpatient__community_and_social_care_by_setting.pdf. 
The guidance requires that the following PPE is worn;
o	Fluid repellent surgical mask, type IIR
o	Gloves
o	Apron
o	Eye or face protection if there is a splash risk and as directed by a risk assessment
On 8th July, Mr Fowler, health &amp; safety manager for Runwood, sent an email attaching delivery notes and invoices for personal protective equipment (PPE) that was delivered to Lancaster Court. The attachments to the email confirm that 100 face masks, which Mr Fowler stated were fluid repellent surgical masks (FRSMs), were first supplied to Lancaster Court on 31.3.20, with a further 300 on 14th April.  FRSMs were then supplied on a regular basis. Six barrier glasses were supplied on 2.4.20, followed by ten visors on 6.4.20 and a further twenty visors on 14.4.20. Gloves and aprons were provided to Lancaster Court on a regular basis from the beginning of March (and before for infection control purposes).
One of the documents is a delivery note for the ‘barrier glasses’ supplied to LC (see picture below) from DD Products &amp; Services Ltd (https://www.ddgroup.com/infection-control/eye-protection/pyg170--barrier-glasses/).  These glasses do not meet the requirement of being ‘tight fitting’.
It should be noted that several witnesses, including Maria Enriquez, refer to ‘PPE’ or ‘emergency packs’ being given to them in February/March.  However, the records provided by Runwood indicate that the first FRSMs delivered to LC were delivered sometime in March (the Excel spreadsheet attached to the above email confirms deliveries were made ‘in early March’, but there is no specific date attributed to the first delivery from head office).  February also pre-dates the PHE requirement to wear FRSMs.  It is therefore unlikely that any ‘face masks’ in these PPE packs were FRSMs, type IIR. In any event, the ‘emergency packs’ contained only one mask.
Witnesses say in respect of the PPE they wore;
•	Thozama Tiyo 
o	If a patient had symptoms we isolated them, we were doing this in March, at this time there was no testing.  We would isolate them for a week and we would review the condition of the patient.  To enter this patients room you would need to wear, surgical face mask, gloves and an apron and a visor if they were coughing.  A rainbow sign would be put on the door to tell people the patient was in isolation.  You should wear the same PPE even if the patient is not being isolated.
•	Dana Sparrow
o	Currently [22.7.20], I have to wear a mask (fluid resistant surgical), disposable apron and gloves. Prior to the home having a suspected case of covid-19, we did not wear the masks, we still wore the gloves and apron for general hygiene reasons. Following government guidelines and when the home got a suspected case, we started wearing masks but I can’t remember exactly when this was. From this point, we would always wear the masks when inside the building. We only wear the apron and gloves when we do personal care.
o	They started to bring the masks in just before I went off sick (circa 19.4.20), I think it was a few days before I went off. These were the fluid resistant surgical masks. Just before I went off sick, I would wear my mask all the time but I did not wear eye protection as this came in when I was off sick.  
•	Maria Chiella Enriquez 
o	There were hundreds of visors and face masks donated to us.  People were just leaving them outside the doors.  People also donated scrubs.  We do a weekly stock take at the home, so if we were running low, head office sent us more PPE and materials.  We did not run out of anything.  There were always plenty of stocks which were accessible to the staff.
•	Ma Rose Fajardo
o	Between 11th March and 23rd March 2020 when I was working 2 days a week at Lancaster Court, I was just wearing gloves and aprons.  I would wear blue gloves and blue aprons for mealtimes and cream gloves and white apron when doing personal care with residents.  We frequently washed our hands and we had hand sanitiser available.  Gloves and aprons are disposed of once used.
o	When I came back to work on the 8th July 2020, I was given a supply of disposable surgical masks, alcohol gel and a face shield.  I haven’t been given goggles.  I have to wear my glasses when working.  I don’t know if the surgical mask is fluid resistant.  
o	When tending to a resident now, I wear an apron and gloves and a disposable face mask.  I only wear a face shield when tending to two ladies on the Ground Floor.  One lady is new to the Home so is considered High Risk.  I only had to wear the face shield with her for one week.  The other lady is quite wheezy, but she has been tested for Covid-19 which has come back negative.  My understanding of why I should wear a face shield is to not only protect the resident but myself as well. It is my choice to wear the face shield for this second lady as I am worried for her as well as myself.  I am sure that the wearing of a face shield is written into their Care Plans.
•	Ana Enescu
o	From the beginning of lockdown (end of March), we had gloves and aprons but I can’t remember when we received the masks.   I think we got masks sometime in early April and then we got face shields and gowns but I can’t remember when we got these. I remember when I was tested as positive, we already had the masks, aprons, gloves, face shields and gowns.  We would wear this PPE all the time. We would change the gloves and aprons between the residents. We would wear the gown under the aprons and we would change the gowns every few days as we didn’t have a lot of them. We always disinfected them, they were made of plastic so we would always use disinfectant wipes on them every day.  After lockdown (around May) we no longer wore the gowns, but continued to wear the other PPE.  I would wear the face shield when I was in contact with the residents and I would change these every 2-3 days and put them in the yellow bags for waste. We would wipe the shields with disinfectant when we take it off and put it on again.  
o	There is a poster on my floor telling everyone what PPE to wear.  I think this was put up at the beginning of the pandemic.  This poster was regarding how to wear the PPE, how to wash your hands and listed all the covid symptoms and to self-isolate if you have any of these. The posters told us to wear the aprons, gloves and face masks but I don’t remember seeing anything on face shields or gowns.
o	We currently wear the same PPE so masks, aprons and gloves, but I don’t personally wear the face shields but some staff do still wear the face shields.
•	Violeta Amarioarei
o	Up until 3rd April 2020, I had only been given one mask by Runwood to use. I hadn’t been given any other masks.  I had heard from several colleagues that masks were available in the office but I don’t know why we were only given one each to wear indefinitely.  I had to wash this mask myself to reuse.  I am assuming the mask that I had up until the 3rd April 2020, and the masks that Lancaster Court have now are fluid resistant.
o	When I came back from isolation around the 27th April 2020, Lancaster Court had face visors and goggles.  Gloves and aprons have always been available.  I bought myself some masks and swimming goggles and poncho’s as I didn’t know if there were going to be enough at Lancaster Court. It was more of a backup plan.
o	When I work night shift, I change my gloves and aprons between each resident.  We were told to wear the same mask all day and only change it if it became wet or if I felt like it needed to be changed.  I wasn’t told any time limits on how long I could wear the mask for before I needed to change it.  I also had my own masks that I could use.
o	Now, when I’m at work, I would wear an apron, gloves, face mask and a face visor.  I would wear a face visor when approaching a resident for personal care.  When I came back from isolation, Ann told us to wear a face visor as well as a face mask when giving a resident personal care.  For a while after we were then told to only wear a face mask when giving personal care but recently it’s changed back to a face visor and face mask.
o	I believe someone from outside had come into Lancaster Court and said they were worried about PPE provided to staff and social distancing measures.  Ann would have been informed of this.  I think this may have been a paramedic who came in to take a resident to Hospital.
•	Lindito Luto
o	Before I went off sick, I had my own mask which I bought myself to use.  I remember the Home Manager, Ann Hill gave me one mask before I went off sick.  I used it that day but the next day I wear my own mask from home that I had bought myself.  
o	I have always had to wear aprons and gloves when dealing with residents at Lancaster Court.  On my return from sick leave, I was also given masks and a plastic face visor.  There are plastic glasses that you can use as well. I have also been given a white overall that I can only describe that it looks like I’m going to the moon.  I wear this white overall during the whole length of my shift.  I wash all my own work clothes at home, such as my white overall and uniform.  I keep my face visor at Lancaster Court and wash it with hot water and soap before each shift.  
o	At the start of my shift now, I am given a mask.  I don’t change my mask between every resident.  I do change my gloves and aprons between every resident.
o	I understand that we are supposed to wear a face visor when doing personal care to the residents.
•	Karen O'Shaugnessy
o	It [e-learning] did tell us what PPE to wear, but I can’t remember what masks we were told to wear.
•	Adele Osborne  
o	I can’t remember when we first had masks in the home.  We had some before Easter [10-13th April 2020] and some staff used to wear them, but they were not readily available.  At the Easter weekend we knew there were people who were ill and we were concerned, I remember having to ask Thozama for a box of masks and she gave me these and we put a box in reception.  I remember seeing some staff on the middle floor wearing masks.  The masks were the blue and white with the elastic straps I am not sure what these are called but they are the same as we use now.
o	Before I went off one lady resident had breathing problems and as she was younger she was taken into hospital, the paramendics came in in full suits and PPE and we were not wearing any at this point and so we all were worried.  I was told she was COVID-19 positive by Karen the Care Team Leader, this was the first resident who was COVID-19 confirmed, but I knew that some of the staff had COVID-19 before this.  At this time there were a number of residents who were poorly, we thought they may have had COVID-19, but they did not have the symptoms.  Even after this lady was taken to hospital we were not told that we needed to wear face masks and most people were acting as normal.  It was this that triggered my going to Thozama to put the face masks out in reception.  
o	Visors were available if we wanted them, these were being used for positive patients for personal care, the housekeeping team were not told we need them as we do not have close contact with the residents, you could stay 2 m away from a resident if you needed to.
•	Katie Ritzka
o	We have had information about PPE, which is posters from the NHS. We’ve always had aprons &amp; gloves, but recently we had masks too.
o	We have got visors, but I don’t know if we have enough for all the staff.  Recently, a district nurse came around to all of the homes to show us how to put on the PPE.  Personally, I don’t have a visor, although I understand they are available if I want one.
•	Cydney Hawker
o	I only used to wear mask, apron and gloves when I went into a rainbow room.  When I first started we had blue masks similar to the ones we have now with a metal strip across the nose, but these had to be tied.  I would only use these if I went into a rainbow and I remember all the PPE being kept in the rainbow rooms which I felt meant it would be contaminated.  
•	Samantha Hampton
o	When residents tested positive for Covid, staff were told by the Home Manager.  This would then trigger then need to wear extra PPE, particularly wearing of a visor.
o	I kept an eye on the Public Health England guidance and I would say that Windle Court was following the guidance.  We always had gloves and aprons but we were told to use masks (we had them in the building) when we had our first positive case, which was Julia [10/5/2020].  We have always had masks at Windle Court but we were told to wait until we had our first confirmed case or when someone displayed symptoms.  We were told to only use masks when we needed it as I believe it was because in the news it was said that the Hospital may have needed the PPE more than us.  This was in March 2020.  During March 2020, I spoke to a Regional Director called Michael, who no longer works for Runwood.  Several staff members said that we should be wearing masks now to protect them and the residents and I told Michael this.  He said we didn’t need to wear them as no one was displaying symptoms and that we w</t>
    </r>
  </si>
  <si>
    <r>
      <t xml:space="preserve">Our enquiries have concluded there is insufficient evidence to prove BILGRAMI’s exposure to coronavirus was work related and not general societal. Thus in my opinion the case is not RIDDOR reportable.
Note added by </t>
    </r>
    <r>
      <rPr>
        <b/>
        <sz val="8"/>
        <color rgb="FF363636"/>
        <rFont val="Arial"/>
        <family val="2"/>
      </rPr>
      <t>[I/S]</t>
    </r>
    <r>
      <rPr>
        <sz val="8"/>
        <color rgb="FF363636"/>
        <rFont val="Arial"/>
        <family val="2"/>
      </rPr>
      <t xml:space="preserve"> (B1) - case reopened to confirm that all details on this case are recorded in the 4.7.19585 and IMPACT 2021/108600.   I have requested the status to be changed to non reportable - email sent to</t>
    </r>
    <r>
      <rPr>
        <b/>
        <sz val="8"/>
        <color rgb="FF363636"/>
        <rFont val="Arial"/>
        <family val="2"/>
      </rPr>
      <t>[I/S]</t>
    </r>
    <r>
      <rPr>
        <sz val="8"/>
        <color rgb="FF363636"/>
        <rFont val="Arial"/>
        <family val="2"/>
      </rPr>
      <t>on 8 December 2021.</t>
    </r>
  </si>
  <si>
    <r>
      <t xml:space="preserve">Timeline:
Date	Shift	Ward	Ward Type	Notes
	Start	Finish			
14 Mar 20	19:15	07:45	Notley Stroke Unit E223	Green	
15 Mar 20	20:00	08:00	Acute Medical Unit A204	Red / Amber	
17 Mar 20	19:15	07:45	Baddow Ward	Green	
18 Mar 20	20:00	08:00	Emergency Department A202	Red / Amber	Not recorded on LHL log
19 Mar 20	19:15	07:45	Braxted Ward C251	Green	
20 Mar 20	19:15	07:45	Bardfield C350	Red / Amber	
21 Mar 20	20:00	08:00	Acute Medical Unit A204	Red / Amber	
22 Mar 20	20:00	08:00	Acute Medical Unit A204	Red / Amber	
26 Mar 20	20:00	08:00	Acute Medical Unit A204	Red / Amber	Possible (but unconfirmed) involvement with AGP (Peri arrest)
27 Mar 20	19:15	07:45	Braxted Ward C251	Green	
28 Mar 20	19:15	07:45	Notley Stroke Unit E223	Green	
29 Mar 20	20:00	08:00	Acute Medical Unit A204	Red / Amber	
1 Apr 20	20:00	08:00	Terling A305	TBC	Frailty Unit – LHL log, Broomfield list on their website as renal and cardiac medical ward?
3 Apr 20	19:15	07:45	Notley Stroke Unit E223	Green	
4 Apr 20	20:00	08:00	Stock Ward E320	Green	Symptoms first began and </t>
    </r>
    <r>
      <rPr>
        <b/>
        <sz val="8"/>
        <color rgb="FF363636"/>
        <rFont val="Arial"/>
        <family val="2"/>
      </rPr>
      <t xml:space="preserve">[I/S] </t>
    </r>
    <r>
      <rPr>
        <sz val="8"/>
        <color rgb="FF363636"/>
        <rFont val="Arial"/>
        <family val="2"/>
      </rPr>
      <t xml:space="preserve">isolated
11 Apr 20	</t>
    </r>
    <r>
      <rPr>
        <b/>
        <sz val="8"/>
        <color rgb="FF363636"/>
        <rFont val="Arial"/>
        <family val="2"/>
      </rPr>
      <t xml:space="preserve">[I/S] </t>
    </r>
    <r>
      <rPr>
        <sz val="8"/>
        <color rgb="FF363636"/>
        <rFont val="Arial"/>
        <family val="2"/>
      </rPr>
      <t xml:space="preserve">admitted to hospital
12 Apr 20	Positive COVID test. No further COVID tests administered after this date.
16 May 20	</t>
    </r>
    <r>
      <rPr>
        <b/>
        <sz val="8"/>
        <color rgb="FF363636"/>
        <rFont val="Arial"/>
        <family val="2"/>
      </rPr>
      <t>[I/S]</t>
    </r>
    <r>
      <rPr>
        <sz val="8"/>
        <color rgb="FF363636"/>
        <rFont val="Arial"/>
        <family val="2"/>
      </rPr>
      <t xml:space="preserve"> died in hospital
</t>
    </r>
    <r>
      <rPr>
        <b/>
        <sz val="8"/>
        <color rgb="FF363636"/>
        <rFont val="Arial"/>
        <family val="2"/>
      </rPr>
      <t>[I/S]</t>
    </r>
    <r>
      <rPr>
        <sz val="8"/>
        <color rgb="FF363636"/>
        <rFont val="Arial"/>
        <family val="2"/>
      </rPr>
      <t xml:space="preserve">
1.	</t>
    </r>
    <r>
      <rPr>
        <b/>
        <sz val="8"/>
        <color rgb="FF363636"/>
        <rFont val="Arial"/>
        <family val="2"/>
      </rPr>
      <t>[I/S]</t>
    </r>
    <r>
      <rPr>
        <sz val="8"/>
        <color rgb="FF363636"/>
        <rFont val="Arial"/>
        <family val="2"/>
      </rPr>
      <t xml:space="preserve"> was an agency nurse who had his own company, Kayima Limited, through which he worked for London Healthcare Locums (LHL) and worked for the preceding weeks solely at Broomfield Hospital.  
2.	</t>
    </r>
    <r>
      <rPr>
        <b/>
        <sz val="8"/>
        <color rgb="FF363636"/>
        <rFont val="Arial"/>
        <family val="2"/>
      </rPr>
      <t>[I/S]</t>
    </r>
    <r>
      <rPr>
        <sz val="8"/>
        <color rgb="FF363636"/>
        <rFont val="Arial"/>
        <family val="2"/>
      </rPr>
      <t xml:space="preserve"> stated on the LHL ‘COVID Risk Assessment’ that he did not have any underlying medical conditions that may affect the work he could undertake.
PPE
3.	Broomfield confirm that there was full access to PPE in line with WHO guidelines.  At no point was there a shortage on the wards </t>
    </r>
    <r>
      <rPr>
        <b/>
        <sz val="8"/>
        <color rgb="FF363636"/>
        <rFont val="Arial"/>
        <family val="2"/>
      </rPr>
      <t>[I/S]</t>
    </r>
    <r>
      <rPr>
        <sz val="8"/>
        <color rgb="FF363636"/>
        <rFont val="Arial"/>
        <family val="2"/>
      </rPr>
      <t xml:space="preserve"> was working on. This was also corroborated by others spoken to in the course of the investigation. 
4.	There is no evidence that </t>
    </r>
    <r>
      <rPr>
        <b/>
        <sz val="8"/>
        <color rgb="FF363636"/>
        <rFont val="Arial"/>
        <family val="2"/>
      </rPr>
      <t>[I/S]</t>
    </r>
    <r>
      <rPr>
        <sz val="8"/>
        <color rgb="FF363636"/>
        <rFont val="Arial"/>
        <family val="2"/>
      </rPr>
      <t xml:space="preserve"> was fit tested by the Trust.  They state “</t>
    </r>
    <r>
      <rPr>
        <b/>
        <sz val="8"/>
        <color rgb="FF363636"/>
        <rFont val="Arial"/>
        <family val="2"/>
      </rPr>
      <t>[I/S]</t>
    </r>
    <r>
      <rPr>
        <sz val="8"/>
        <color rgb="FF363636"/>
        <rFont val="Arial"/>
        <family val="2"/>
      </rPr>
      <t xml:space="preserve"> would only have required a FFP3 mask if he was undertaking AGP’s.  These would not have taken place on the green wards.  When working in red / high risk areas a surgical mask was the appropriate PPE at that time, unless an AGP was required.  However, if someone was not fit tested, they would not have been allowed to undertake the AGP”. 
5.	The above view regarding AGP involvement was also supported / corroborated by the fit tester interviewing in the course of the investigation. 
6.	Confirmation from face fit tester spoken to (</t>
    </r>
    <r>
      <rPr>
        <b/>
        <sz val="8"/>
        <color rgb="FF363636"/>
        <rFont val="Arial"/>
        <family val="2"/>
      </rPr>
      <t>[I/S]</t>
    </r>
    <r>
      <rPr>
        <sz val="8"/>
        <color rgb="FF363636"/>
        <rFont val="Arial"/>
        <family val="2"/>
      </rPr>
      <t xml:space="preserve">) of the process for face fit testing and how this was managed. </t>
    </r>
    <r>
      <rPr>
        <b/>
        <sz val="8"/>
        <color rgb="FF363636"/>
        <rFont val="Arial"/>
        <family val="2"/>
      </rPr>
      <t>[I/S]</t>
    </r>
    <r>
      <rPr>
        <sz val="8"/>
        <color rgb="FF363636"/>
        <rFont val="Arial"/>
        <family val="2"/>
      </rPr>
      <t xml:space="preserve"> stated that the procedure during COVID was that the fit tester would fill out the form / certificate following a successful fit test and provide this to the person being tested with the instruction to provide a copy of the certificate to their manager. A record of who had been fit tested and which mask they were tested for was kept by Claire and then at the end of each day the full list of those tested would be sent to </t>
    </r>
    <r>
      <rPr>
        <b/>
        <sz val="8"/>
        <color rgb="FF363636"/>
        <rFont val="Arial"/>
        <family val="2"/>
      </rPr>
      <t>[I/S]</t>
    </r>
    <r>
      <rPr>
        <sz val="8"/>
        <color rgb="FF363636"/>
        <rFont val="Arial"/>
        <family val="2"/>
      </rPr>
      <t xml:space="preserve"> (Operation Manager Nursing Directorate) who would collate and compile the results. This process was introduced because of COVID. Pre-COVID the certificates were sent back with the person being fitted for the mask for them to pass on to their manager, but there was no central register. Instead, Ward Managers were expected to keep records / lists of who had been fit tested. The process for recording fit tests was the same for permanent staff, bank staff, agency staff, locum staff etc. </t>
    </r>
    <r>
      <rPr>
        <b/>
        <sz val="8"/>
        <color rgb="FF363636"/>
        <rFont val="Arial"/>
        <family val="2"/>
      </rPr>
      <t>[I/S]</t>
    </r>
    <r>
      <rPr>
        <sz val="8"/>
        <color rgb="FF363636"/>
        <rFont val="Arial"/>
        <family val="2"/>
      </rPr>
      <t xml:space="preserve"> created her own table to record those she had tested during the day (there was not one provided centrally to the fit testers) in order to make it easier to feed back to the central register at the end of each day testing.
Risk Assessment
7.	The only consideration made in each of the risk assessments in relation to office areas, for example, appears to be to clean down desks regularly “Regularly clean common contact surfaces in reception, office, access control and delivery areas e.g. scanners, turnstiles, screens, telephone handsets, desks, particularly during peak flow times” (Page 5, Stroke RA &amp; Terling RA and page 4 in Baddow RA, Bardfield RA and Braxted RA). However, consideration for social distancing made in other documentation. 
8.	No mention of social distancing in general areas for staff whilst moving around the hospital or working on and around wards in the risk assessments. Some reference to patients being separated by 2m or maintaining social distancing when in beds where this is possible (e.g. page 3 of Braxted RA). The risk assessments mention social distancing in people queuing outside the entrances. Social distancing also mentioned in relation to the showers and changing rooms. 2m separation referenced in the canteen when eating and when using transport to get to work. No other mention of social distancing for staff on site in the risk assessments, however this did exist in other documentation. 
Social distancing:
9.	Some evidence to suggest that handovers were not being conducted in a SD way until recently (1 NBI noted that this changed in Jan/Feb 21 where staff moved to do handovers in the corridors). Another noted that handovers done in a spare bay, but SD not always followed or enforced “people like to sit with their friends”). Some inconsistency in accounts of where handovers took place and if SD. Uncertainty when it all came in and unlikely to be able to confirm given disparity in accounts.</t>
    </r>
  </si>
  <si>
    <r>
      <t xml:space="preserve">our enquiries have concluded there is insufficient evidence to prove </t>
    </r>
    <r>
      <rPr>
        <b/>
        <sz val="8"/>
        <color rgb="FF363636"/>
        <rFont val="Arial"/>
        <family val="2"/>
      </rPr>
      <t>[I/S]</t>
    </r>
    <r>
      <rPr>
        <sz val="8"/>
        <color rgb="FF363636"/>
        <rFont val="Arial"/>
        <family val="2"/>
      </rPr>
      <t xml:space="preserve">’s exposure to coronavirus was work related. In my opinion </t>
    </r>
    <r>
      <rPr>
        <b/>
        <sz val="8"/>
        <color rgb="FF363636"/>
        <rFont val="Arial"/>
        <family val="2"/>
      </rPr>
      <t>[I/S]</t>
    </r>
    <r>
      <rPr>
        <sz val="8"/>
        <color rgb="FF363636"/>
        <rFont val="Arial"/>
        <family val="2"/>
      </rPr>
      <t xml:space="preserve">’s death is not reportable under RIDDOR
Note added by </t>
    </r>
    <r>
      <rPr>
        <b/>
        <sz val="8"/>
        <color rgb="FF363636"/>
        <rFont val="Arial"/>
        <family val="2"/>
      </rPr>
      <t>[I/S]</t>
    </r>
    <r>
      <rPr>
        <sz val="8"/>
        <color rgb="FF363636"/>
        <rFont val="Arial"/>
        <family val="2"/>
      </rPr>
      <t xml:space="preserve"> B1 - 8 December 2021 - Details of the case can be found in CM 9 folder 4.7.20187. or IMPACT 2021/15015 .</t>
    </r>
  </si>
  <si>
    <r>
      <t xml:space="preserve">1.3.21 - spoke to notifier who confirmed the information that was in the Concern.  I did mention that  HSE does not enforce the wearing of masks in this instance just for PPE purposes - that issue of the concern would be PHE to deal with and possibly jointly with CQC. 
-  emailed then telephoned CQC to acquire the name of the Inspector for these premises
- emailed </t>
    </r>
    <r>
      <rPr>
        <b/>
        <sz val="8"/>
        <color rgb="FF363636"/>
        <rFont val="Arial"/>
        <family val="2"/>
      </rPr>
      <t>[I/S]</t>
    </r>
    <r>
      <rPr>
        <sz val="8"/>
        <color rgb="FF363636"/>
        <rFont val="Arial"/>
        <family val="2"/>
      </rPr>
      <t xml:space="preserve"> at the enquiries email address informing him that I am to carry out further enquiries with regard to a social distancing/wearing of masks concern - copy of email attached.
- telephoned the company to request the name of the person to write to in-charge of health and safety.  I was told to email </t>
    </r>
    <r>
      <rPr>
        <b/>
        <sz val="8"/>
        <color rgb="FF363636"/>
        <rFont val="Arial"/>
        <family val="2"/>
      </rPr>
      <t>[I/S]</t>
    </r>
    <r>
      <rPr>
        <sz val="8"/>
        <color rgb="FF363636"/>
        <rFont val="Arial"/>
        <family val="2"/>
      </rPr>
      <t xml:space="preserve">, who is mentioned on the latest CQC Report as the Registered Manager for the Writtle site. 
- email sent requesting a copy of the company's COVID-19 Risk Assessment, by WEDNESDAY 3 MARCH, to include:
•	social distancing arrangements you have in place for your employees whilst at work, 
•	for when your employees are dealing with clients/patients, and 
•	the company’s policy for the wearing of masks
It should also include the arrangements for:
•	segregation within your welfare facilities, and
•	other areas where clients/patients are likely to congregate for example, restaurant/canteen or smoking areas.
Copy of email attached to these notes.
- received reply from </t>
    </r>
    <r>
      <rPr>
        <b/>
        <sz val="8"/>
        <color rgb="FF363636"/>
        <rFont val="Arial"/>
        <family val="2"/>
      </rPr>
      <t>[I/S]</t>
    </r>
    <r>
      <rPr>
        <sz val="8"/>
        <color rgb="FF363636"/>
        <rFont val="Arial"/>
        <family val="2"/>
      </rPr>
      <t xml:space="preserve"> attaching the requested Risk Assessment - copy attached. 
2.3.21 - Case Review with </t>
    </r>
    <r>
      <rPr>
        <b/>
        <sz val="8"/>
        <color rgb="FF363636"/>
        <rFont val="Arial"/>
        <family val="2"/>
      </rPr>
      <t>[I/S]</t>
    </r>
    <r>
      <rPr>
        <sz val="8"/>
        <color rgb="FF363636"/>
        <rFont val="Arial"/>
        <family val="2"/>
      </rPr>
      <t xml:space="preserve">, PI.  Discussed the risk assessment received.  It was decided that this needed more detail to include monitoring of their control measures, training and instructions to staff and clients and to be reviewed at regular intervals
-further email sent to </t>
    </r>
    <r>
      <rPr>
        <b/>
        <sz val="8"/>
        <color rgb="FF363636"/>
        <rFont val="Arial"/>
        <family val="2"/>
      </rPr>
      <t>[I/S]</t>
    </r>
    <r>
      <rPr>
        <sz val="8"/>
        <color rgb="FF363636"/>
        <rFont val="Arial"/>
        <family val="2"/>
      </rPr>
      <t xml:space="preserve"> to request the following by FRIDAY 6 MARCH (copy attached)
Copies of: 
•  the training that you give to your staff
•  the instructions that are told to your clients to inform them of your social distancing control measures, (if these are just shown in poster format – could you send me photographs showing these instructions), and 
•  details of how you monitor that these instructions are being followed.   
Mentioned in the Section ‘Infection Control’ you state:
PCP to provide additional cleaning to minimise the risk of infection spreading, including an hourly walk around of the building sanitising and disinfecting frequently touched areas of the building such as Door Handles, doors, Kettles, Kitchen cupboard door handles, fridge handles, telephones/ keyboards, taps, microwave, bannisters (this list is not exhaustive) 
With the actions required to:
    Staff to take personal responsibility for the consistent sanitising of their own workstations
Could you provide a copy of your cleaning schedule to show proof that the additional cleaning is being carried out and to indicate how often the staff sanitise their own workstations.
I would also like to remind you that the COVID-19 risk assessment needs to be reviewed on a regular basis as changes are being updated constantly.  It is advised that the risks within your premises are reviewed on a monthly basis still following the Government guidelines.  Your risk assessment is dated March 2020 with no review dates indicated. 
The latest guidance for Rehabilitation Centres, which includes, social distancing you will find in the attached link.  I’ve also read within this guidance it is appreciated that social distancing can be difficult in such Centres but this guidance gives you simple measures to follow to minimise the risk.  These measures will then need to be highlighted within your risk assessment. 
https://www.scie.org.uk/care-providers/coronavirus-covid-19/drugs-alcohol-rehab-detox                 
5.3.21 - received email from </t>
    </r>
    <r>
      <rPr>
        <b/>
        <sz val="8"/>
        <color rgb="FF363636"/>
        <rFont val="Arial"/>
        <family val="2"/>
      </rPr>
      <t>[I/S]</t>
    </r>
    <r>
      <rPr>
        <sz val="8"/>
        <color rgb="FF363636"/>
        <rFont val="Arial"/>
        <family val="2"/>
      </rPr>
      <t xml:space="preserve"> with the following information (copy attached)
Please see attached as per your request, including pictures of posters on display in the service - copies attached to these notes
I have highlighted the treatment agreement which clients sign on admission and we read out as a group in our community meeting every week. Any client that is deemed to have breached this agreement receives disciplinary action.
Please see example of training certificate, all staff have completed this training – it is delivered by a company called Peninsular, who provide our Health and Safety/ HR advice.
With regards to how we monitor this, all staff are extremely vigilant when it comes to management of COVID-19 procedures – as evidence I attach minutes of our team meeting last year attended in person by our MD Perry Clayman to re-iterate the message.
6.3.21 - received email from CQC Enquiries quoting a reference number ENQ1-10471087544 and to inform me that my email has been sent to the appropriate Inspector - copy attached
8.3.21 Telephoned the company and spoke to </t>
    </r>
    <r>
      <rPr>
        <b/>
        <sz val="8"/>
        <color rgb="FF363636"/>
        <rFont val="Arial"/>
        <family val="2"/>
      </rPr>
      <t>[I/S]</t>
    </r>
    <r>
      <rPr>
        <sz val="8"/>
        <color rgb="FF363636"/>
        <rFont val="Arial"/>
        <family val="2"/>
      </rPr>
      <t xml:space="preserve">, Administrator as I couldn't open any of the documents mentioned.  
- received email from [I/S] attaching the documents in a format that I could open them. 
- emailed </t>
    </r>
    <r>
      <rPr>
        <b/>
        <sz val="8"/>
        <color rgb="FF363636"/>
        <rFont val="Arial"/>
        <family val="2"/>
      </rPr>
      <t>[I/S]</t>
    </r>
    <r>
      <rPr>
        <sz val="8"/>
        <color rgb="FF363636"/>
        <rFont val="Arial"/>
        <family val="2"/>
      </rPr>
      <t xml:space="preserve"> and requested the following information by THURSDAY 11 MARCH: - (copy attached)
•  Photograph to show how the tables/chairs are situated in the Group Room, and 
•  Details of the training that was given by Peninsular for </t>
    </r>
    <r>
      <rPr>
        <b/>
        <sz val="8"/>
        <color rgb="FF363636"/>
        <rFont val="Arial"/>
        <family val="2"/>
      </rPr>
      <t>[I/S]</t>
    </r>
    <r>
      <rPr>
        <sz val="8"/>
        <color rgb="FF363636"/>
        <rFont val="Arial"/>
        <family val="2"/>
      </rPr>
      <t xml:space="preserve"> to have obtained the attached Certificate.
Plus an updated copy of their Risk Assessment as the only review date mentioned is 15 June 2020.  One of their introductory paragraphs on the assessment mentions:
PCPs role in containing the Virus
It is PCP’s responsibility to do all that it can to minimise the risk of spread of the virus. As such PCP has developed a risk assessment (below) which is to be followed by all staff and clients at all times. This risk assessment is subject to change on a regular basis, as the science changes and national guidelines develop. PCP will endeavour to keep in touch with these changes and make the necessary amendments to working practice accordingly and promptly. 
I have asked for changes to be added since June and a revised copy to be sent to me.  
8.3.21 - received email from </t>
    </r>
    <r>
      <rPr>
        <b/>
        <sz val="8"/>
        <color rgb="FF363636"/>
        <rFont val="Arial"/>
        <family val="2"/>
      </rPr>
      <t>[I/S]</t>
    </r>
    <r>
      <rPr>
        <sz val="8"/>
        <color rgb="FF363636"/>
        <rFont val="Arial"/>
        <family val="2"/>
      </rPr>
      <t xml:space="preserve">, Services Manager who's training certificate was attached to the last email from </t>
    </r>
    <r>
      <rPr>
        <b/>
        <sz val="8"/>
        <color rgb="FF363636"/>
        <rFont val="Arial"/>
        <family val="2"/>
      </rPr>
      <t>[I/S]</t>
    </r>
    <r>
      <rPr>
        <sz val="8"/>
        <color rgb="FF363636"/>
        <rFont val="Arial"/>
        <family val="2"/>
      </rPr>
      <t xml:space="preserve"> asking: 
what details of the training do I require, and 
do you want them to take screenshots of the training course?
- emailed </t>
    </r>
    <r>
      <rPr>
        <b/>
        <sz val="8"/>
        <color rgb="FF363636"/>
        <rFont val="Arial"/>
        <family val="2"/>
      </rPr>
      <t>[I/S]</t>
    </r>
    <r>
      <rPr>
        <sz val="8"/>
        <color rgb="FF363636"/>
        <rFont val="Arial"/>
        <family val="2"/>
      </rPr>
      <t xml:space="preserve"> mentioning  that I require details of the content of the training course so if the screen shot provides this information, that will be acceptable
- received reply from </t>
    </r>
    <r>
      <rPr>
        <b/>
        <sz val="8"/>
        <color rgb="FF363636"/>
        <rFont val="Arial"/>
        <family val="2"/>
      </rPr>
      <t>[I/S]</t>
    </r>
    <r>
      <rPr>
        <sz val="8"/>
        <color rgb="FF363636"/>
        <rFont val="Arial"/>
        <family val="2"/>
      </rPr>
      <t xml:space="preserve"> saying he will try and get this over to me as soon as he can but to be frank, he has a busy schedule and there is no way he can get this across to me this week.
He advised I was to call Peninsular and they may well provide me with the information, or a brochure outlining the training.
- forwarded email to</t>
    </r>
    <r>
      <rPr>
        <b/>
        <sz val="8"/>
        <color rgb="FF363636"/>
        <rFont val="Arial"/>
        <family val="2"/>
      </rPr>
      <t>[I/S]</t>
    </r>
    <r>
      <rPr>
        <sz val="8"/>
        <color rgb="FF363636"/>
        <rFont val="Arial"/>
        <family val="2"/>
      </rPr>
      <t xml:space="preserve">, PI asking for advice on how I should respond.  I attached </t>
    </r>
    <r>
      <rPr>
        <b/>
        <sz val="8"/>
        <color rgb="FF363636"/>
        <rFont val="Arial"/>
        <family val="2"/>
      </rPr>
      <t>[I/S]</t>
    </r>
    <r>
      <rPr>
        <sz val="8"/>
        <color rgb="FF363636"/>
        <rFont val="Arial"/>
        <family val="2"/>
      </rPr>
      <t xml:space="preserve">'s Training Certificate and the company's COVID-19 Risk Assessment.
9.3.21 - telephoned CQC and spoke to </t>
    </r>
    <r>
      <rPr>
        <b/>
        <sz val="8"/>
        <color rgb="FF363636"/>
        <rFont val="Arial"/>
        <family val="2"/>
      </rPr>
      <t>[I/S]</t>
    </r>
    <r>
      <rPr>
        <sz val="8"/>
        <color rgb="FF363636"/>
        <rFont val="Arial"/>
        <family val="2"/>
      </rPr>
      <t xml:space="preserve">, Inspector for this company who informed me that he is expecting to call the company this Friday as he does once a month.  I explained the details of the Concern and the information I've requested.  He isn't  surprised to hear that </t>
    </r>
    <r>
      <rPr>
        <b/>
        <sz val="8"/>
        <color rgb="FF363636"/>
        <rFont val="Arial"/>
        <family val="2"/>
      </rPr>
      <t>[I/S]</t>
    </r>
    <r>
      <rPr>
        <sz val="8"/>
        <color rgb="FF363636"/>
        <rFont val="Arial"/>
        <family val="2"/>
      </rPr>
      <t xml:space="preserve"> sent me an email as he normally takes the lead on any requested information. I mentioned that I was still awaiting some documents to be sent to me and he said to let him know if there are any issues following my further enquiries. 
9.3.21 - received reply from </t>
    </r>
    <r>
      <rPr>
        <b/>
        <sz val="8"/>
        <color rgb="FF363636"/>
        <rFont val="Arial"/>
        <family val="2"/>
      </rPr>
      <t>[I/S]</t>
    </r>
    <r>
      <rPr>
        <sz val="8"/>
        <color rgb="FF363636"/>
        <rFont val="Arial"/>
        <family val="2"/>
      </rPr>
      <t xml:space="preserve"> PI advising that it is for the company to send me the training details and not for me to follow up with Penisular.  However, it would be fine for them to ask Penisular to reply to you directly on their behalf.
10.3.21 - emailed </t>
    </r>
    <r>
      <rPr>
        <b/>
        <sz val="8"/>
        <color rgb="FF363636"/>
        <rFont val="Arial"/>
        <family val="2"/>
      </rPr>
      <t>[I/S]</t>
    </r>
    <r>
      <rPr>
        <sz val="8"/>
        <color rgb="FF363636"/>
        <rFont val="Arial"/>
        <family val="2"/>
      </rPr>
      <t xml:space="preserve">, with the advice given by </t>
    </r>
    <r>
      <rPr>
        <b/>
        <sz val="8"/>
        <color rgb="FF363636"/>
        <rFont val="Arial"/>
        <family val="2"/>
      </rPr>
      <t>[I/S]</t>
    </r>
    <r>
      <rPr>
        <sz val="8"/>
        <color rgb="FF363636"/>
        <rFont val="Arial"/>
        <family val="2"/>
      </rPr>
      <t xml:space="preserve">, PI
11.3.21- email received from </t>
    </r>
    <r>
      <rPr>
        <b/>
        <sz val="8"/>
        <color rgb="FF363636"/>
        <rFont val="Arial"/>
        <family val="2"/>
      </rPr>
      <t>[I/S]</t>
    </r>
    <r>
      <rPr>
        <sz val="8"/>
        <color rgb="FF363636"/>
        <rFont val="Arial"/>
        <family val="2"/>
      </rPr>
      <t xml:space="preserve"> Administrator attaching 
-  photograph of the group room
-  PCP Covid Risk Assessment updated
-  Process following positive Covid result. 
Also mentioning that I am dealing with Mr </t>
    </r>
    <r>
      <rPr>
        <b/>
        <sz val="8"/>
        <color rgb="FF363636"/>
        <rFont val="Arial"/>
        <family val="2"/>
      </rPr>
      <t>[I/S]</t>
    </r>
    <r>
      <rPr>
        <sz val="8"/>
        <color rgb="FF363636"/>
        <rFont val="Arial"/>
        <family val="2"/>
      </rPr>
      <t xml:space="preserve"> re the training details given by Peninsular
ALL EMAILS AND DOCUMENTS MENTIONED ARE ATTACHED TO THESE NOTES.
15.3.21 - Case Review with </t>
    </r>
    <r>
      <rPr>
        <b/>
        <sz val="8"/>
        <color rgb="FF363636"/>
        <rFont val="Arial"/>
        <family val="2"/>
      </rPr>
      <t>[I/S]</t>
    </r>
    <r>
      <rPr>
        <sz val="8"/>
        <color rgb="FF363636"/>
        <rFont val="Arial"/>
        <family val="2"/>
      </rPr>
      <t xml:space="preserve"> PI.  I informed her that I had spoke to the CQC Inspector and explained the details mentioned above and that I had received the latest requested documents which seemed in order. I also informed her that I had emailed </t>
    </r>
    <r>
      <rPr>
        <b/>
        <sz val="8"/>
        <color rgb="FF363636"/>
        <rFont val="Arial"/>
        <family val="2"/>
      </rPr>
      <t>[I/S]</t>
    </r>
    <r>
      <rPr>
        <sz val="8"/>
        <color rgb="FF363636"/>
        <rFont val="Arial"/>
        <family val="2"/>
      </rPr>
      <t xml:space="preserve"> with her advice and I was still waiting for his reply. 
Action - to wait for the training details from </t>
    </r>
    <r>
      <rPr>
        <b/>
        <sz val="8"/>
        <color rgb="FF363636"/>
        <rFont val="Arial"/>
        <family val="2"/>
      </rPr>
      <t>[I/S]</t>
    </r>
    <r>
      <rPr>
        <sz val="8"/>
        <color rgb="FF363636"/>
        <rFont val="Arial"/>
        <family val="2"/>
      </rPr>
      <t xml:space="preserve"> and then close the case
- to contact the notifier re HSE's decision. 
16.3.21 - received email from </t>
    </r>
    <r>
      <rPr>
        <b/>
        <sz val="8"/>
        <color rgb="FF363636"/>
        <rFont val="Arial"/>
        <family val="2"/>
      </rPr>
      <t>[I/S]</t>
    </r>
    <r>
      <rPr>
        <sz val="8"/>
        <color rgb="FF363636"/>
        <rFont val="Arial"/>
        <family val="2"/>
      </rPr>
      <t>, attaching the training details for COVID-19 given by Peninsular - training details plus email attached to these notes.  These are acceptable and in line with the company's risk assessment and also the Government guidance.  With the evidence of the training certificate - copy attached to these notes - no further action will be taken together with the decision yesterday following the case review, to close this Case.
Action - to email the company and notifier informing them of HSE's decision
- both emails sent 
NFA</t>
    </r>
  </si>
  <si>
    <r>
      <t xml:space="preserve">Mandatory if 'disease attributed to an occupational exposure to a biological agent' FI required to establish if IP has contracted anything from the needlestick injury.  </t>
    </r>
    <r>
      <rPr>
        <b/>
        <sz val="8"/>
        <color rgb="FF363636"/>
        <rFont val="Arial"/>
        <family val="2"/>
      </rPr>
      <t>[I/S]</t>
    </r>
    <r>
      <rPr>
        <sz val="8"/>
        <color rgb="FF363636"/>
        <rFont val="Arial"/>
        <family val="2"/>
      </rPr>
      <t xml:space="preserve"> undertook initial enquiries and established that safety needles were is use and therefore RP measures were being taken at the time.  Hospital instructed to contact HSE if the Nurse contracts Hep C from the injury. Discussed with</t>
    </r>
    <r>
      <rPr>
        <b/>
        <sz val="8"/>
        <color rgb="FF363636"/>
        <rFont val="Arial"/>
        <family val="2"/>
      </rPr>
      <t xml:space="preserve"> [I/S]</t>
    </r>
    <r>
      <rPr>
        <sz val="8"/>
        <color rgb="FF363636"/>
        <rFont val="Arial"/>
        <family val="2"/>
      </rPr>
      <t xml:space="preserve"> 4.5.21. Case to be closed.</t>
    </r>
  </si>
  <si>
    <r>
      <t>10/8/21 - sent to PI</t>
    </r>
    <r>
      <rPr>
        <b/>
        <sz val="8"/>
        <color rgb="FF363636"/>
        <rFont val="Arial"/>
        <family val="2"/>
      </rPr>
      <t>[I/S]</t>
    </r>
    <r>
      <rPr>
        <sz val="8"/>
        <color rgb="FF363636"/>
        <rFont val="Arial"/>
        <family val="2"/>
      </rPr>
      <t xml:space="preserve"> in first instance as below. MS:-
Dear </t>
    </r>
    <r>
      <rPr>
        <b/>
        <sz val="8"/>
        <color rgb="FF363636"/>
        <rFont val="Arial"/>
        <family val="2"/>
      </rPr>
      <t>[I/S]</t>
    </r>
    <r>
      <rPr>
        <sz val="8"/>
        <color rgb="FF363636"/>
        <rFont val="Arial"/>
        <family val="2"/>
      </rPr>
      <t xml:space="preserve">– please see the below 3rd party concern received in CAT regarding notifiers partner who has allegedly fell from an atrium balcony at above hospital, sustaining multiple injuries. I am not sure if you are already aware of this incident. I have tried to contact notifier for more details etc. but cannot get through. Therefore I am sending to you for intel as a red due to these alleged raised issues.
Many Thanks, </t>
    </r>
    <r>
      <rPr>
        <b/>
        <sz val="8"/>
        <color rgb="FF363636"/>
        <rFont val="Arial"/>
        <family val="2"/>
      </rPr>
      <t>[I/S]</t>
    </r>
    <r>
      <rPr>
        <sz val="8"/>
        <color rgb="FF363636"/>
        <rFont val="Arial"/>
        <family val="2"/>
      </rPr>
      <t xml:space="preserve">
10//8/21 - response from[I/S]. MS:-
Hi </t>
    </r>
    <r>
      <rPr>
        <b/>
        <sz val="8"/>
        <color rgb="FF363636"/>
        <rFont val="Arial"/>
        <family val="2"/>
      </rPr>
      <t>[I/S]</t>
    </r>
    <r>
      <rPr>
        <sz val="8"/>
        <color rgb="FF363636"/>
        <rFont val="Arial"/>
        <family val="2"/>
      </rPr>
      <t xml:space="preserve">
Would you be able to contact Basildon University Hospital please to establish whether they are aware of the accident that is being reported and its circumstances?
The details in this concern are very limited and there is no indication when the alleged incident occurred.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 HM Principal Inspector | Field Operations Division (she/her)
MS - I have tried to contact Basildon Hospital a few times by phone over the last week but cannot get through. 
17/8/21 - urgent email sent to DH (attached) outlining alleged issue: are they aware of it? and circumstances?
BF 18/8/21. MS.
18/8/21 - response received form DH as below. MS:-
Good afternoon </t>
    </r>
    <r>
      <rPr>
        <b/>
        <sz val="8"/>
        <color rgb="FF363636"/>
        <rFont val="Arial"/>
        <family val="2"/>
      </rPr>
      <t>[I/S]</t>
    </r>
    <r>
      <rPr>
        <sz val="8"/>
        <color rgb="FF363636"/>
        <rFont val="Arial"/>
        <family val="2"/>
      </rPr>
      <t xml:space="preserve"> 
I am just emailing in relation to your enquiry regarding CF. 
The incident you have referred to was incident reported internally at the time and an initial report completed, on the back of this report it was declared a serious incident (SI). This will now be reported and investigated through the SI process. 
This incident was also reported as a safeguarding to the local authority and this to will also be answered via the SI process. 
The incident occurred on the 27th July in the cardiothoracic centre. 
Hope this helps. 
Kind </t>
    </r>
    <r>
      <rPr>
        <b/>
        <sz val="8"/>
        <color rgb="FF363636"/>
        <rFont val="Arial"/>
        <family val="2"/>
      </rPr>
      <t>Regards</t>
    </r>
    <r>
      <rPr>
        <sz val="8"/>
        <color rgb="FF363636"/>
        <rFont val="Arial"/>
        <family val="2"/>
      </rPr>
      <t xml:space="preserve"> 
</t>
    </r>
    <r>
      <rPr>
        <b/>
        <sz val="8"/>
        <color rgb="FF363636"/>
        <rFont val="Arial"/>
        <family val="2"/>
      </rPr>
      <t>[I/S]</t>
    </r>
    <r>
      <rPr>
        <sz val="8"/>
        <color rgb="FF363636"/>
        <rFont val="Arial"/>
        <family val="2"/>
      </rPr>
      <t xml:space="preserve"> 
Adult Safeguarding Nurse 
Basildon Hospital.
Mid South Essex Foundation Trust.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@nhs.net
18/8/21 - email sent to PI to confirm that I can now close this one down. MS:-
Hi Nikki – sorry to bother you again over this one, but I am finishing in an hour, and then on leave until 31/8, so I just needed to close this down before I log off – is that OK with you?
Many Thanks,
</t>
    </r>
    <r>
      <rPr>
        <b/>
        <sz val="8"/>
        <color rgb="FF363636"/>
        <rFont val="Arial"/>
        <family val="2"/>
      </rPr>
      <t>[I/S]</t>
    </r>
    <r>
      <rPr>
        <sz val="8"/>
        <color rgb="FF363636"/>
        <rFont val="Arial"/>
        <family val="2"/>
      </rPr>
      <t xml:space="preserve"> 
Hi </t>
    </r>
    <r>
      <rPr>
        <b/>
        <sz val="8"/>
        <color rgb="FF363636"/>
        <rFont val="Arial"/>
        <family val="2"/>
      </rPr>
      <t>[I/S]</t>
    </r>
    <r>
      <rPr>
        <sz val="8"/>
        <color rgb="FF363636"/>
        <rFont val="Arial"/>
        <family val="2"/>
      </rPr>
      <t xml:space="preserve">,
I hope to be able to reply by then but I need to take some advice because of previous history with the notifier.  I haven’t yet been able to check it out with my B1 so as soon as I do I will come back to you.  Is there anyone else who can pick it up in your absence?
[I/S]
Thank you very much </t>
    </r>
    <r>
      <rPr>
        <b/>
        <sz val="8"/>
        <color rgb="FF363636"/>
        <rFont val="Arial"/>
        <family val="2"/>
      </rPr>
      <t>[I/S]</t>
    </r>
    <r>
      <rPr>
        <sz val="8"/>
        <color rgb="FF363636"/>
        <rFont val="Arial"/>
        <family val="2"/>
      </rPr>
      <t xml:space="preserve"> no problem at all. 
I have copied my line manager </t>
    </r>
    <r>
      <rPr>
        <b/>
        <sz val="8"/>
        <color rgb="FF363636"/>
        <rFont val="Arial"/>
        <family val="2"/>
      </rPr>
      <t>[I/S]</t>
    </r>
    <r>
      <rPr>
        <sz val="8"/>
        <color rgb="FF363636"/>
        <rFont val="Arial"/>
        <family val="2"/>
      </rPr>
      <t xml:space="preserve"> into this now, </t>
    </r>
    <r>
      <rPr>
        <b/>
        <sz val="8"/>
        <color rgb="FF363636"/>
        <rFont val="Arial"/>
        <family val="2"/>
      </rPr>
      <t>[I/S]</t>
    </r>
    <r>
      <rPr>
        <sz val="8"/>
        <color rgb="FF363636"/>
        <rFont val="Arial"/>
        <family val="2"/>
      </rPr>
      <t xml:space="preserve"> is back online tomorrow and will be able to advise you in my absence (if you can’t get back to me before 3 today).  
Thanks again for your help,
Mandy 
19.8.21 : PI </t>
    </r>
    <r>
      <rPr>
        <b/>
        <sz val="8"/>
        <color rgb="FF363636"/>
        <rFont val="Arial"/>
        <family val="2"/>
      </rPr>
      <t>[I/S]</t>
    </r>
    <r>
      <rPr>
        <sz val="8"/>
        <color rgb="FF363636"/>
        <rFont val="Arial"/>
        <family val="2"/>
      </rPr>
      <t xml:space="preserve"> implied that due to insufficient information she is not able to establish whether this is or isn’t something for HSE. She has requested an initial enquiries case to be set up and will pass to one of her team to collate further enquiries. She confirmed that CAT can close case as we will take this forward – either closing or following up, depending on what they establish resulting from their enquiries. 
19.8.21 - LG closed case CAT NFA
I HAVE BEEN UNABLE TO ATTACH THESE MESSAGES TO COIN TODAY FOR SOME REASON, WHICH IS WHY I HAVE COPIED &amp; PASTED THEM IN AS ABOVE. MS.</t>
    </r>
  </si>
  <si>
    <r>
      <t xml:space="preserve">24.8.21 - email sent to </t>
    </r>
    <r>
      <rPr>
        <b/>
        <sz val="8"/>
        <color rgb="FF363636"/>
        <rFont val="Arial"/>
        <family val="2"/>
      </rPr>
      <t>[I/S]</t>
    </r>
    <r>
      <rPr>
        <sz val="8"/>
        <color rgb="FF363636"/>
        <rFont val="Arial"/>
        <family val="2"/>
      </rPr>
      <t xml:space="preserve">, Clinical Team Lead to request the following information by WEDNESDAY 1 SEPTEMBER:
A copy of:
•  their internal investigation report into the incident, and
•  Risk Assessment for the task being undertaken at the time of the incident
Also to provide details of:
•  the training staff have undertaken, including </t>
    </r>
    <r>
      <rPr>
        <b/>
        <sz val="8"/>
        <color rgb="FF363636"/>
        <rFont val="Arial"/>
        <family val="2"/>
      </rPr>
      <t>[I/S]</t>
    </r>
    <r>
      <rPr>
        <sz val="8"/>
        <color rgb="FF363636"/>
        <rFont val="Arial"/>
        <family val="2"/>
      </rPr>
      <t xml:space="preserve"> in Violence and Aggression, and
•  if the patient was a known risk of violence and aggression 
26.8.21 - received email from </t>
    </r>
    <r>
      <rPr>
        <b/>
        <sz val="8"/>
        <color rgb="FF363636"/>
        <rFont val="Arial"/>
        <family val="2"/>
      </rPr>
      <t>[I/S]</t>
    </r>
    <r>
      <rPr>
        <sz val="8"/>
        <color rgb="FF363636"/>
        <rFont val="Arial"/>
        <family val="2"/>
      </rPr>
      <t xml:space="preserve"> explaining the following:
There is no internal investigation report that she can send as this is part of the patient incident form created at the time and the subsequent review of this. As this injury was caused during the management of a violent patient there is not a specific risk assessment that covers this. They have a general risk assessment that is completed by their Safety Intervention team who train and assess staff to ensure they are competent and safe to physically intervene when necessary.
All staff that work within the ward environment have full training on how to physically intervene when necessary, including </t>
    </r>
    <r>
      <rPr>
        <b/>
        <sz val="8"/>
        <color rgb="FF363636"/>
        <rFont val="Arial"/>
        <family val="2"/>
      </rPr>
      <t>[I/S]</t>
    </r>
    <r>
      <rPr>
        <sz val="8"/>
        <color rgb="FF363636"/>
        <rFont val="Arial"/>
        <family val="2"/>
      </rPr>
      <t xml:space="preserve">.
The patient is known to have a history of violence and aggression and there were concise risk assessments and care plans in place that guide staff on the best way to support this individual when agitated. 
6.9.21 - further email sent to </t>
    </r>
    <r>
      <rPr>
        <b/>
        <sz val="8"/>
        <color rgb="FF363636"/>
        <rFont val="Arial"/>
        <family val="2"/>
      </rPr>
      <t>[I/S]</t>
    </r>
    <r>
      <rPr>
        <sz val="8"/>
        <color rgb="FF363636"/>
        <rFont val="Arial"/>
        <family val="2"/>
      </rPr>
      <t xml:space="preserve"> requesting the following documentation by WEDNESDAY 8 SEPTEMBER:
•  Patient incident form that was completed at the time of the incident
•  General Risk assessment that is completed by your Safety Intervention Team
•  Details of the full training that your staff receive on how to physically intervene when necessary, including </t>
    </r>
    <r>
      <rPr>
        <b/>
        <sz val="8"/>
        <color rgb="FF363636"/>
        <rFont val="Arial"/>
        <family val="2"/>
      </rPr>
      <t>[I/S]</t>
    </r>
    <r>
      <rPr>
        <sz val="8"/>
        <color rgb="FF363636"/>
        <rFont val="Arial"/>
        <family val="2"/>
      </rPr>
      <t xml:space="preserve">’s, and
•  The concise risk assessment and care plan in place for the patient involved in the incident
14.9.21 - @today no reply to my email of 6.9.21 
- further email sent to reply as soon as possible and to inform me  if they are having problems obtaining the information/documentation requested.
- received reply from </t>
    </r>
    <r>
      <rPr>
        <b/>
        <sz val="8"/>
        <color rgb="FF363636"/>
        <rFont val="Arial"/>
        <family val="2"/>
      </rPr>
      <t>[I/S]</t>
    </r>
    <r>
      <rPr>
        <sz val="8"/>
        <color rgb="FF363636"/>
        <rFont val="Arial"/>
        <family val="2"/>
      </rPr>
      <t xml:space="preserve"> explaining that my request was forwarded to the injured parties line manager as they are the best person to provide me with the information requested. Her name is </t>
    </r>
    <r>
      <rPr>
        <b/>
        <sz val="8"/>
        <color rgb="FF363636"/>
        <rFont val="Arial"/>
        <family val="2"/>
      </rPr>
      <t>[I/S]</t>
    </r>
    <r>
      <rPr>
        <sz val="8"/>
        <color rgb="FF363636"/>
        <rFont val="Arial"/>
        <family val="2"/>
      </rPr>
      <t xml:space="preserve"> and she has copied her in to this email so I am able to contact her directly if required.
- replied saying I look forward to hearing from </t>
    </r>
    <r>
      <rPr>
        <b/>
        <sz val="8"/>
        <color rgb="FF363636"/>
        <rFont val="Arial"/>
        <family val="2"/>
      </rPr>
      <t>[I/S]</t>
    </r>
    <r>
      <rPr>
        <sz val="8"/>
        <color rgb="FF363636"/>
        <rFont val="Arial"/>
        <family val="2"/>
      </rPr>
      <t xml:space="preserve"> very soon.
@ 20.9.21 no reply from </t>
    </r>
    <r>
      <rPr>
        <b/>
        <sz val="8"/>
        <color rgb="FF363636"/>
        <rFont val="Arial"/>
        <family val="2"/>
      </rPr>
      <t>[I/S]</t>
    </r>
    <r>
      <rPr>
        <sz val="8"/>
        <color rgb="FF363636"/>
        <rFont val="Arial"/>
        <family val="2"/>
      </rPr>
      <t xml:space="preserve">
- email sent to reply by 22.9.21
- received email from </t>
    </r>
    <r>
      <rPr>
        <b/>
        <sz val="8"/>
        <color rgb="FF363636"/>
        <rFont val="Arial"/>
        <family val="2"/>
      </rPr>
      <t>[I/S]</t>
    </r>
    <r>
      <rPr>
        <sz val="8"/>
        <color rgb="FF363636"/>
        <rFont val="Arial"/>
        <family val="2"/>
      </rPr>
      <t xml:space="preserve"> informing me that </t>
    </r>
    <r>
      <rPr>
        <b/>
        <sz val="8"/>
        <color rgb="FF363636"/>
        <rFont val="Arial"/>
        <family val="2"/>
      </rPr>
      <t>[I/S]</t>
    </r>
    <r>
      <rPr>
        <sz val="8"/>
        <color rgb="FF363636"/>
        <rFont val="Arial"/>
        <family val="2"/>
      </rPr>
      <t xml:space="preserve"> from HR would have </t>
    </r>
    <r>
      <rPr>
        <b/>
        <sz val="8"/>
        <color rgb="FF363636"/>
        <rFont val="Arial"/>
        <family val="2"/>
      </rPr>
      <t>[I/S]</t>
    </r>
    <r>
      <rPr>
        <sz val="8"/>
        <color rgb="FF363636"/>
        <rFont val="Arial"/>
        <family val="2"/>
      </rPr>
      <t xml:space="preserve"> training records and would be the best person to forward them to me.
- sent further email requesting the additional documents as mentioned above.
- received email from </t>
    </r>
    <r>
      <rPr>
        <b/>
        <sz val="8"/>
        <color rgb="FF363636"/>
        <rFont val="Arial"/>
        <family val="2"/>
      </rPr>
      <t>[I/S]</t>
    </r>
    <r>
      <rPr>
        <sz val="8"/>
        <color rgb="FF363636"/>
        <rFont val="Arial"/>
        <family val="2"/>
      </rPr>
      <t xml:space="preserve"> attaching training records and to inform me that someone else will be forwarding the remainder documents. 
EMAILS AND ATTACHMENTS HAVE BEEN ADDED TO THESE NOTES.
21.9.21 - phone call with </t>
    </r>
    <r>
      <rPr>
        <b/>
        <sz val="8"/>
        <color rgb="FF363636"/>
        <rFont val="Arial"/>
        <family val="2"/>
      </rPr>
      <t>[I/S]</t>
    </r>
    <r>
      <rPr>
        <sz val="8"/>
        <color rgb="FF363636"/>
        <rFont val="Arial"/>
        <family val="2"/>
      </rPr>
      <t xml:space="preserve"> who apologised for not sending the requested information sooner and that she will be forwarding it today. 
27.9.21 - Case review with</t>
    </r>
    <r>
      <rPr>
        <b/>
        <sz val="8"/>
        <color rgb="FF363636"/>
        <rFont val="Arial"/>
        <family val="2"/>
      </rPr>
      <t>[I/S]</t>
    </r>
    <r>
      <rPr>
        <sz val="8"/>
        <color rgb="FF363636"/>
        <rFont val="Arial"/>
        <family val="2"/>
      </rPr>
      <t xml:space="preserve">s PI
Action - to chase documents not received.
28.9.21 - telephone call to </t>
    </r>
    <r>
      <rPr>
        <b/>
        <sz val="8"/>
        <color rgb="FF363636"/>
        <rFont val="Arial"/>
        <family val="2"/>
      </rPr>
      <t>[I/S]</t>
    </r>
    <r>
      <rPr>
        <sz val="8"/>
        <color rgb="FF363636"/>
        <rFont val="Arial"/>
        <family val="2"/>
      </rPr>
      <t xml:space="preserve"> who informed me that she had sent the documents after I spoke to her last week - she didn't receive an undelivered email back so assumed they had all arrived.  </t>
    </r>
    <r>
      <rPr>
        <b/>
        <sz val="8"/>
        <color rgb="FF363636"/>
        <rFont val="Arial"/>
        <family val="2"/>
      </rPr>
      <t>[I/S]</t>
    </r>
    <r>
      <rPr>
        <sz val="8"/>
        <color rgb="FF363636"/>
        <rFont val="Arial"/>
        <family val="2"/>
      </rPr>
      <t xml:space="preserve"> to resend documents over 9 emails
- documents received.
Action - to summarise and send to NH
5.10.21 - Summary of information received sent to </t>
    </r>
    <r>
      <rPr>
        <b/>
        <sz val="8"/>
        <color rgb="FF363636"/>
        <rFont val="Arial"/>
        <family val="2"/>
      </rPr>
      <t>[I/S]</t>
    </r>
    <r>
      <rPr>
        <sz val="8"/>
        <color rgb="FF363636"/>
        <rFont val="Arial"/>
        <family val="2"/>
      </rPr>
      <t xml:space="preserve"> for discussion at next case review on 13.10.21 
- received reply from </t>
    </r>
    <r>
      <rPr>
        <b/>
        <sz val="8"/>
        <color rgb="FF363636"/>
        <rFont val="Arial"/>
        <family val="2"/>
      </rPr>
      <t>[I/S]</t>
    </r>
    <r>
      <rPr>
        <sz val="8"/>
        <color rgb="FF363636"/>
        <rFont val="Arial"/>
        <family val="2"/>
      </rPr>
      <t xml:space="preserve"> PI requesting further information.
6.10.21 - email sent to </t>
    </r>
    <r>
      <rPr>
        <b/>
        <sz val="8"/>
        <color rgb="FF363636"/>
        <rFont val="Arial"/>
        <family val="2"/>
      </rPr>
      <t>[I/S]</t>
    </r>
    <r>
      <rPr>
        <sz val="8"/>
        <color rgb="FF363636"/>
        <rFont val="Arial"/>
        <family val="2"/>
      </rPr>
      <t xml:space="preserve"> requesting the following by MONDAY 11.10.21
-   a copy of the risk assessment completed prior to the 19.7.21, on admission, based on the information they had historically about the patient to include the suggested controls that needed to be in place 
- a copy of the CCTV coverage. 
8.10.21 - received email from </t>
    </r>
    <r>
      <rPr>
        <b/>
        <sz val="8"/>
        <color rgb="FF363636"/>
        <rFont val="Arial"/>
        <family val="2"/>
      </rPr>
      <t>[I/S]</t>
    </r>
    <r>
      <rPr>
        <sz val="8"/>
        <color rgb="FF363636"/>
        <rFont val="Arial"/>
        <family val="2"/>
      </rPr>
      <t xml:space="preserve"> with the following information:
</t>
    </r>
    <r>
      <rPr>
        <b/>
        <sz val="8"/>
        <color rgb="FF363636"/>
        <rFont val="Arial"/>
        <family val="2"/>
      </rPr>
      <t>[I/S]</t>
    </r>
    <r>
      <rPr>
        <sz val="8"/>
        <color rgb="FF363636"/>
        <rFont val="Arial"/>
        <family val="2"/>
      </rPr>
      <t xml:space="preserve"> was admitted on the 14th July, 2021.  This was an emergency admission.  The admitting team provided good information in relation to </t>
    </r>
    <r>
      <rPr>
        <b/>
        <sz val="8"/>
        <color rgb="FF363636"/>
        <rFont val="Arial"/>
        <family val="2"/>
      </rPr>
      <t>[I/S]</t>
    </r>
    <r>
      <rPr>
        <sz val="8"/>
        <color rgb="FF363636"/>
        <rFont val="Arial"/>
        <family val="2"/>
      </rPr>
      <t xml:space="preserve">'s risks.  A risk assessment was in place and this was utilised on admission whilst staff elicited sufficient information to enable clear identification of;
•	The presenting problem
•	An identification of factors that contributed to the development, onset and maintenance of the problem.
•	An understanding of the psychological mechanisms that are underlying in the presenting problem
I have attached the referring teams risk assessment, risk assessment continuation, easy read contingency plan and PBS (Personal Behavioural Support plan).  
Cygnet has also developed an electronic patient record (EPR) to allow staff to enter daily information online in electronic format.  Each service uses a Daily Risk Assessment (DRA) specifically designed for that service.  The DRA allows for visibility of decision making around risk as well as the corporate visibility of level of risk that a site carries.  The outcome of the areas selected on the DRA determines the daily management plan for an individual and identifies an individual as being on a 'green', 'amber' or 'red' risk.  The DRA does not only measure the level of risk a person presents for example with self-harm, aggression to others, physical health but also observation levels, PRN use and other key factors such as engagement.  The DRA gives a common language in which all staff can use to manage immediate day to day risk based on presentation.  The DRA may also identify and highlight areas for carry over into long term risk documents.  The DRA is completed every 24 hours and forms a fundamental part of the patient handover process.  The DRA risks are reviewed on a daily basis by the multi-disciplinary team to ensure care and safety are optimised. 
From admission a DRA was completed for </t>
    </r>
    <r>
      <rPr>
        <b/>
        <sz val="8"/>
        <color rgb="FF363636"/>
        <rFont val="Arial"/>
        <family val="2"/>
      </rPr>
      <t>[I/S]</t>
    </r>
    <r>
      <rPr>
        <sz val="8"/>
        <color rgb="FF363636"/>
        <rFont val="Arial"/>
        <family val="2"/>
      </rPr>
      <t xml:space="preserve">.  I have attached the first 5 DRA reports post admission.
Unfortunately, here at Cygnet Colchester the CCTV image is only kept for 30 days unless it is downloaded onto an external device (for example for legal or safeguarding reasons).  This incident was not downloaded to an external device so unfortunately, we no longer have the CCTV footage.
11.10.21 - forwarded email to </t>
    </r>
    <r>
      <rPr>
        <b/>
        <sz val="8"/>
        <color rgb="FF363636"/>
        <rFont val="Arial"/>
        <family val="2"/>
      </rPr>
      <t>[I/S]</t>
    </r>
    <r>
      <rPr>
        <sz val="8"/>
        <color rgb="FF363636"/>
        <rFont val="Arial"/>
        <family val="2"/>
      </rPr>
      <t xml:space="preserve"> PI for discussion on 13.10.21 
13.10.21 - received email from </t>
    </r>
    <r>
      <rPr>
        <b/>
        <sz val="8"/>
        <color rgb="FF363636"/>
        <rFont val="Arial"/>
        <family val="2"/>
      </rPr>
      <t>[I/S]</t>
    </r>
    <r>
      <rPr>
        <sz val="8"/>
        <color rgb="FF363636"/>
        <rFont val="Arial"/>
        <family val="2"/>
      </rPr>
      <t xml:space="preserve"> PI , mentioning that it appears that they had all reasonable precautions in place.  However, before deciding that we will close this case could I contact the IP to get a brief account from him and to establish whether he thinks that the controls in place, including his training, was adequate.
ACTION - to call IP as requested.
18.10.21 - email sent to </t>
    </r>
    <r>
      <rPr>
        <b/>
        <sz val="8"/>
        <color rgb="FF363636"/>
        <rFont val="Arial"/>
        <family val="2"/>
      </rPr>
      <t>[I/S]</t>
    </r>
    <r>
      <rPr>
        <sz val="8"/>
        <color rgb="FF363636"/>
        <rFont val="Arial"/>
        <family val="2"/>
      </rPr>
      <t xml:space="preserve"> for </t>
    </r>
    <r>
      <rPr>
        <b/>
        <sz val="8"/>
        <color rgb="FF363636"/>
        <rFont val="Arial"/>
        <family val="2"/>
      </rPr>
      <t>[I/S]</t>
    </r>
    <r>
      <rPr>
        <sz val="8"/>
        <color rgb="FF363636"/>
        <rFont val="Arial"/>
        <family val="2"/>
      </rPr>
      <t xml:space="preserve">'s contact details. 
19.10.21 - telephoned and spoke to Mr </t>
    </r>
    <r>
      <rPr>
        <b/>
        <sz val="8"/>
        <color rgb="FF363636"/>
        <rFont val="Arial"/>
        <family val="2"/>
      </rPr>
      <t>[I/S]</t>
    </r>
    <r>
      <rPr>
        <sz val="8"/>
        <color rgb="FF363636"/>
        <rFont val="Arial"/>
        <family val="2"/>
      </rPr>
      <t>, IP.  He informed me that he thinks that the controls that were in place were adequate.  He just feels he was unlucky and just one of those things.  They couldn’t have been more prepared.  Everyone present were aware of the risks.  
He is 100% happy with his training. 
He doesn’t feel he has been let down by the company.  
He has been well looked after following the incident.
- email sent to</t>
    </r>
    <r>
      <rPr>
        <b/>
        <sz val="8"/>
        <color rgb="FF363636"/>
        <rFont val="Arial"/>
        <family val="2"/>
      </rPr>
      <t>[I/S]</t>
    </r>
    <r>
      <rPr>
        <sz val="8"/>
        <color rgb="FF363636"/>
        <rFont val="Arial"/>
        <family val="2"/>
      </rPr>
      <t xml:space="preserve">s PI with this information. 
20.10.21 - case review with </t>
    </r>
    <r>
      <rPr>
        <b/>
        <sz val="8"/>
        <color rgb="FF363636"/>
        <rFont val="Arial"/>
        <family val="2"/>
      </rPr>
      <t>[I/S]</t>
    </r>
    <r>
      <rPr>
        <sz val="8"/>
        <color rgb="FF363636"/>
        <rFont val="Arial"/>
        <family val="2"/>
      </rPr>
      <t xml:space="preserve">PI.  Following the phone call with the IP, Nikki decided that they have reasonable precautions in place - NFA - please see </t>
    </r>
    <r>
      <rPr>
        <b/>
        <sz val="8"/>
        <color rgb="FF363636"/>
        <rFont val="Arial"/>
        <family val="2"/>
      </rPr>
      <t>[I/S]</t>
    </r>
    <r>
      <rPr>
        <sz val="8"/>
        <color rgb="FF363636"/>
        <rFont val="Arial"/>
        <family val="2"/>
      </rPr>
      <t>i's Band 2 notes for further detail. 
FOR ALL DOCUMENTS RECEIVED BY AMANDA CANHAM PLEASE SEE CM9 FOLDER 4.7.21465.</t>
    </r>
  </si>
  <si>
    <r>
      <t xml:space="preserve">28.9.22 - email sent to </t>
    </r>
    <r>
      <rPr>
        <b/>
        <sz val="8"/>
        <color rgb="FF363636"/>
        <rFont val="Arial"/>
        <family val="2"/>
      </rPr>
      <t>[I/S]</t>
    </r>
    <r>
      <rPr>
        <sz val="8"/>
        <color rgb="FF363636"/>
        <rFont val="Arial"/>
        <family val="2"/>
      </rPr>
      <t xml:space="preserve">, Health and Safety Manager to obtain further information.  To let me know if the Health Care Assistant has developed a diseases as a result of their exposure to the biological agent.
4.10.22 - received reply from </t>
    </r>
    <r>
      <rPr>
        <b/>
        <sz val="8"/>
        <color rgb="FF363636"/>
        <rFont val="Arial"/>
        <family val="2"/>
      </rPr>
      <t>[I/S]</t>
    </r>
    <r>
      <rPr>
        <sz val="8"/>
        <color rgb="FF363636"/>
        <rFont val="Arial"/>
        <family val="2"/>
      </rPr>
      <t xml:space="preserve"> informing me that they are not in a position to give me this information yet as the person involved is having a blood test on 13 October.  They will know following that result if they have been affected by the biological agent.
5.10.22 - replied to </t>
    </r>
    <r>
      <rPr>
        <b/>
        <sz val="8"/>
        <color rgb="FF363636"/>
        <rFont val="Arial"/>
        <family val="2"/>
      </rPr>
      <t>[I/S]</t>
    </r>
    <r>
      <rPr>
        <sz val="8"/>
        <color rgb="FF363636"/>
        <rFont val="Arial"/>
        <family val="2"/>
      </rPr>
      <t xml:space="preserve"> requesting she lets us know the results when she receives them.
- forwarded email to </t>
    </r>
    <r>
      <rPr>
        <b/>
        <sz val="8"/>
        <color rgb="FF363636"/>
        <rFont val="Arial"/>
        <family val="2"/>
      </rPr>
      <t>[I/S]</t>
    </r>
    <r>
      <rPr>
        <sz val="8"/>
        <color rgb="FF363636"/>
        <rFont val="Arial"/>
        <family val="2"/>
      </rPr>
      <t xml:space="preserve"> PI 
Action - to wait for results then decide if any further action is required.
- received reply from </t>
    </r>
    <r>
      <rPr>
        <b/>
        <sz val="8"/>
        <color rgb="FF363636"/>
        <rFont val="Arial"/>
        <family val="2"/>
      </rPr>
      <t>[I/S]</t>
    </r>
    <r>
      <rPr>
        <sz val="8"/>
        <color rgb="FF363636"/>
        <rFont val="Arial"/>
        <family val="2"/>
      </rPr>
      <t xml:space="preserve">to update records and let her know when we hear the result from </t>
    </r>
    <r>
      <rPr>
        <b/>
        <sz val="8"/>
        <color rgb="FF363636"/>
        <rFont val="Arial"/>
        <family val="2"/>
      </rPr>
      <t>[I/S]</t>
    </r>
    <r>
      <rPr>
        <sz val="8"/>
        <color rgb="FF363636"/>
        <rFont val="Arial"/>
        <family val="2"/>
      </rPr>
      <t xml:space="preserve">
18.10.22 - copied into email from </t>
    </r>
    <r>
      <rPr>
        <b/>
        <sz val="8"/>
        <color rgb="FF363636"/>
        <rFont val="Arial"/>
        <family val="2"/>
      </rPr>
      <t xml:space="preserve">[I/S] </t>
    </r>
    <r>
      <rPr>
        <sz val="8"/>
        <color rgb="FF363636"/>
        <rFont val="Arial"/>
        <family val="2"/>
      </rPr>
      <t xml:space="preserve">whereby she is asking for colleagues to keep me updated with the blood result mentioned above.
24.10.22 - email sent to </t>
    </r>
    <r>
      <rPr>
        <b/>
        <sz val="8"/>
        <color rgb="FF363636"/>
        <rFont val="Arial"/>
        <family val="2"/>
      </rPr>
      <t>[I/S]</t>
    </r>
    <r>
      <rPr>
        <sz val="8"/>
        <color rgb="FF363636"/>
        <rFont val="Arial"/>
        <family val="2"/>
      </rPr>
      <t xml:space="preserve">, </t>
    </r>
    <r>
      <rPr>
        <b/>
        <sz val="8"/>
        <color rgb="FF363636"/>
        <rFont val="Arial"/>
        <family val="2"/>
      </rPr>
      <t>[I/S]</t>
    </r>
    <r>
      <rPr>
        <sz val="8"/>
        <color rgb="FF363636"/>
        <rFont val="Arial"/>
        <family val="2"/>
      </rPr>
      <t xml:space="preserve"> and </t>
    </r>
    <r>
      <rPr>
        <b/>
        <sz val="8"/>
        <color rgb="FF363636"/>
        <rFont val="Arial"/>
        <family val="2"/>
      </rPr>
      <t>[I/S]</t>
    </r>
    <r>
      <rPr>
        <sz val="8"/>
        <color rgb="FF363636"/>
        <rFont val="Arial"/>
        <family val="2"/>
      </rPr>
      <t xml:space="preserve"> to request the result of the mentioned blood test also a time frame of when we will have the result if not available at this present time - email copied to </t>
    </r>
    <r>
      <rPr>
        <b/>
        <sz val="8"/>
        <color rgb="FF363636"/>
        <rFont val="Arial"/>
        <family val="2"/>
      </rPr>
      <t>[I/S]</t>
    </r>
    <r>
      <rPr>
        <sz val="8"/>
        <color rgb="FF363636"/>
        <rFont val="Arial"/>
        <family val="2"/>
      </rPr>
      <t xml:space="preserve">.
31.10.22 - Case Review with </t>
    </r>
    <r>
      <rPr>
        <b/>
        <sz val="8"/>
        <color rgb="FF363636"/>
        <rFont val="Arial"/>
        <family val="2"/>
      </rPr>
      <t>[I/S]</t>
    </r>
    <r>
      <rPr>
        <sz val="8"/>
        <color rgb="FF363636"/>
        <rFont val="Arial"/>
        <family val="2"/>
      </rPr>
      <t xml:space="preserve"> PI - it was agreed that blood results can take up to 3 weeks - to chase again next week if no reply from </t>
    </r>
    <r>
      <rPr>
        <b/>
        <sz val="8"/>
        <color rgb="FF363636"/>
        <rFont val="Arial"/>
        <family val="2"/>
      </rPr>
      <t>[I/S]</t>
    </r>
    <r>
      <rPr>
        <sz val="8"/>
        <color rgb="FF363636"/>
        <rFont val="Arial"/>
        <family val="2"/>
      </rPr>
      <t xml:space="preserve">
15.11.22 - telephone call to the hospital and spoke to </t>
    </r>
    <r>
      <rPr>
        <b/>
        <sz val="8"/>
        <color rgb="FF363636"/>
        <rFont val="Arial"/>
        <family val="2"/>
      </rPr>
      <t>[I/S]</t>
    </r>
    <r>
      <rPr>
        <sz val="8"/>
        <color rgb="FF363636"/>
        <rFont val="Arial"/>
        <family val="2"/>
      </rPr>
      <t xml:space="preserve"> with regard to the blood test results from exposure to the biological agent.
Lee is to message/contact </t>
    </r>
    <r>
      <rPr>
        <b/>
        <sz val="8"/>
        <color rgb="FF363636"/>
        <rFont val="Arial"/>
        <family val="2"/>
      </rPr>
      <t>[I/S]</t>
    </r>
    <r>
      <rPr>
        <sz val="8"/>
        <color rgb="FF363636"/>
        <rFont val="Arial"/>
        <family val="2"/>
      </rPr>
      <t xml:space="preserve"> today and confirm that he has heard that nothing was transferred over.  
- received email from </t>
    </r>
    <r>
      <rPr>
        <b/>
        <sz val="8"/>
        <color rgb="FF363636"/>
        <rFont val="Arial"/>
        <family val="2"/>
      </rPr>
      <t>[I/S]</t>
    </r>
    <r>
      <rPr>
        <sz val="8"/>
        <color rgb="FF363636"/>
        <rFont val="Arial"/>
        <family val="2"/>
      </rPr>
      <t>/</t>
    </r>
    <r>
      <rPr>
        <b/>
        <sz val="8"/>
        <color rgb="FF363636"/>
        <rFont val="Arial"/>
        <family val="2"/>
      </rPr>
      <t>[I/S]</t>
    </r>
    <r>
      <rPr>
        <sz val="8"/>
        <color rgb="FF363636"/>
        <rFont val="Arial"/>
        <family val="2"/>
      </rPr>
      <t xml:space="preserve"> - copy attached.
Forwarded email to </t>
    </r>
    <r>
      <rPr>
        <b/>
        <sz val="8"/>
        <color rgb="FF363636"/>
        <rFont val="Arial"/>
        <family val="2"/>
      </rPr>
      <t>[I/S]</t>
    </r>
    <r>
      <rPr>
        <sz val="8"/>
        <color rgb="FF363636"/>
        <rFont val="Arial"/>
        <family val="2"/>
      </rPr>
      <t xml:space="preserve"> 
- received reply from </t>
    </r>
    <r>
      <rPr>
        <b/>
        <sz val="8"/>
        <color rgb="FF363636"/>
        <rFont val="Arial"/>
        <family val="2"/>
      </rPr>
      <t>[I/S]</t>
    </r>
    <r>
      <rPr>
        <sz val="8"/>
        <color rgb="FF363636"/>
        <rFont val="Arial"/>
        <family val="2"/>
      </rPr>
      <t xml:space="preserve"> - no disease detected therefore - NFA 
To close the Case and inform the hospital of our decision - EMAIL SENT 15.11.22</t>
    </r>
  </si>
  <si>
    <r>
      <t xml:space="preserve">30/11 WRS - NT - Email to CATs WRS experts to confirm ACAS - Email from </t>
    </r>
    <r>
      <rPr>
        <b/>
        <sz val="8"/>
        <color rgb="FF363636"/>
        <rFont val="Arial"/>
        <family val="2"/>
      </rPr>
      <t>[I/S]</t>
    </r>
    <r>
      <rPr>
        <sz val="8"/>
        <color rgb="FF363636"/>
        <rFont val="Arial"/>
        <family val="2"/>
      </rPr>
      <t xml:space="preserve"> advising assign to her so she can seek advice - NFA for triage 
30/11 - Sent to </t>
    </r>
    <r>
      <rPr>
        <b/>
        <sz val="8"/>
        <color rgb="FF363636"/>
        <rFont val="Arial"/>
        <family val="2"/>
      </rPr>
      <t>[I/S]</t>
    </r>
    <r>
      <rPr>
        <sz val="8"/>
        <color rgb="FF363636"/>
        <rFont val="Arial"/>
        <family val="2"/>
      </rPr>
      <t xml:space="preserve"> for advice. Although this is a single case of WRS the nfr states the company do not have the relevant policies &amp; guidance in place in relation to WRS - BF 6/12 - </t>
    </r>
    <r>
      <rPr>
        <b/>
        <sz val="8"/>
        <color rgb="FF363636"/>
        <rFont val="Arial"/>
        <family val="2"/>
      </rPr>
      <t>[I/S]</t>
    </r>
    <r>
      <rPr>
        <sz val="8"/>
        <color rgb="FF363636"/>
        <rFont val="Arial"/>
        <family val="2"/>
      </rPr>
      <t xml:space="preserve"> 
8/12 - Chased up with </t>
    </r>
    <r>
      <rPr>
        <b/>
        <sz val="8"/>
        <color rgb="FF363636"/>
        <rFont val="Arial"/>
        <family val="2"/>
      </rPr>
      <t>[I/S]</t>
    </r>
    <r>
      <rPr>
        <sz val="8"/>
        <color rgb="FF363636"/>
        <rFont val="Arial"/>
        <family val="2"/>
      </rPr>
      <t xml:space="preserve"> - BF 12/12 - </t>
    </r>
    <r>
      <rPr>
        <b/>
        <sz val="8"/>
        <color rgb="FF363636"/>
        <rFont val="Arial"/>
        <family val="2"/>
      </rPr>
      <t>[I/S]</t>
    </r>
    <r>
      <rPr>
        <sz val="8"/>
        <color rgb="FF363636"/>
        <rFont val="Arial"/>
        <family val="2"/>
      </rPr>
      <t xml:space="preserve"> 
13/12 - Response from </t>
    </r>
    <r>
      <rPr>
        <b/>
        <sz val="8"/>
        <color rgb="FF363636"/>
        <rFont val="Arial"/>
        <family val="2"/>
      </rPr>
      <t>[I/S]</t>
    </r>
    <r>
      <rPr>
        <sz val="8"/>
        <color rgb="FF363636"/>
        <rFont val="Arial"/>
        <family val="2"/>
      </rPr>
      <t xml:space="preserve">. This is a single case of WRS so HSE would not be involved in this side of it however nfr alleges that the DH do not have WRS RA in place so this is to be followed up with DH. Also advised to contact nfr to advise that this does not meet criteria as it is an individual case but if they want to send in more information we will assess. Nfr advised that in the meantime HSE will contact the DH over lack of stress RA - Email issued to DH - </t>
    </r>
    <r>
      <rPr>
        <b/>
        <sz val="8"/>
        <color rgb="FF363636"/>
        <rFont val="Arial"/>
        <family val="2"/>
      </rPr>
      <t>[I/S]</t>
    </r>
    <r>
      <rPr>
        <sz val="8"/>
        <color rgb="FF363636"/>
        <rFont val="Arial"/>
        <family val="2"/>
      </rPr>
      <t xml:space="preserve">
22/12 - DH response received and assessed. The response states they have the following processes in place in relation to WRS.;
Long term sick employees - they identify stress either through a fit note from their GP, occupational health assessment or by the employee themselves, and the Line Manager would conduct a stress risk assessment. 
•For someone still in work – if they tell the DH they are experiencing stress or it comes out through a supervision for example, they would do the same – the Line Manager would conduct a stress risk assessment. 
•In both circumstances they would discuss the risk assessment with their HR Business Partner to help and support the implementation of  any reasonable adjustments to ensure the employee is supported and the risk assessment is reviewed on an agreed frequency with the employee 
The HR department are launching a new Wellbeing policy in January 2023  which further expands on the improved process for the management of stress at work.
They also provide our employees with a number of wellbeing initiatives including the provision of an Employee Assistance Programme to help an support all employees within our organisation 
The Stress RA has been provided by the DH and also a copy of the wellbeing policy. Satisfactory response ass they company have provided evidence of the required Stress RA - NFA and closed - </t>
    </r>
    <r>
      <rPr>
        <b/>
        <sz val="8"/>
        <color rgb="FF363636"/>
        <rFont val="Arial"/>
        <family val="2"/>
      </rPr>
      <t>[I/S]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</si>
</sst>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1"/>
      <color theme="1"/>
      <name val="Calibri"/>
      <family val="2"/>
      <scheme val="minor"/>
    </font>
    <font>
      <sz val="11"/>
      <color rgb="FF000000"/>
      <name val="Calibri"/>
      <family val="2"/>
      <scheme val="minor"/>
    </font>
    <font>
      <b/>
      <sz val="8"/>
      <color rgb="FF363636"/>
      <name val="Arial"/>
      <family val="2"/>
    </font>
    <font>
      <sz val="8"/>
      <color rgb="FF363636"/>
      <name val="Arial"/>
      <family val="2"/>
    </font>
    <font>
      <b/>
      <sz val="6"/>
      <color rgb="FF363636"/>
      <name val="Arial"/>
      <family val="2"/>
    </font>
    <font>
      <b/>
      <sz val="6"/>
      <color rgb="FF000000"/>
      <name val="Arial"/>
      <family val="2"/>
    </font>
    <font>
      <sz val="6"/>
      <color rgb="FF363636"/>
      <name val="Arial"/>
      <family val="2"/>
    </font>
    <font>
      <b/>
      <sz val="11"/>
      <name val="Calibri"/>
      <family val="2"/>
      <scheme val="minor"/>
    </font>
    <font>
      <b/>
      <vertAlign val="superscript"/>
      <sz val="11"/>
      <name val="Calibri"/>
      <family val="2"/>
      <scheme val="minor"/>
    </font>
    <font>
      <sz val="9"/>
      <color rgb="FF000000"/>
      <name val="Calibri"/>
      <family val="2"/>
    </font>
    <font>
      <vertAlign val="superscript"/>
      <sz val="9"/>
      <color rgb="FF000000"/>
      <name val="Calibri"/>
      <family val="2"/>
    </font>
    <font>
      <i/>
      <sz val="8"/>
      <color rgb="FF363636"/>
      <name val="Arial"/>
      <family val="2"/>
    </font>
  </fonts>
  <fills count="6">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14996795556505021"/>
        <bgColor indexed="64"/>
      </patternFill>
    </fill>
  </fills>
  <borders count="5">
    <border>
      <left/>
      <right/>
      <top/>
      <bottom/>
      <diagonal/>
    </border>
    <border>
      <left style="thin">
        <color rgb="FFDCDCDC"/>
      </left>
      <right style="thin">
        <color rgb="FFDCDCDC"/>
      </right>
      <top style="thin">
        <color rgb="FFDCDCDC"/>
      </top>
      <bottom style="thin">
        <color rgb="FFDCDCDC"/>
      </bottom>
      <diagonal/>
    </border>
    <border>
      <left style="thin">
        <color rgb="FFDCDCDC"/>
      </left>
      <right style="thin">
        <color rgb="FFDCDCDC"/>
      </right>
      <top/>
      <bottom/>
      <diagonal/>
    </border>
    <border>
      <left/>
      <right/>
      <top style="thin">
        <color rgb="FFDCDCDC"/>
      </top>
      <bottom style="thin">
        <color rgb="FFDCDCDC"/>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0" fillId="0" borderId="0" xfId="0" applyAlignment="1">
      <alignment horizontal="left" vertical="center" indent="1"/>
    </xf>
    <xf numFmtId="0" fontId="0" fillId="0" borderId="0" xfId="0" applyAlignment="1">
      <alignment vertical="center"/>
    </xf>
    <xf numFmtId="0" fontId="2" fillId="0" borderId="0" xfId="0" applyFont="1" applyAlignment="1">
      <alignmen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164" fontId="4" fillId="3" borderId="1" xfId="0" applyNumberFormat="1" applyFont="1" applyFill="1" applyBorder="1" applyAlignment="1">
      <alignment horizontal="right" vertical="center"/>
    </xf>
    <xf numFmtId="0" fontId="3" fillId="2" borderId="2" xfId="0" applyFont="1" applyFill="1" applyBorder="1" applyAlignment="1">
      <alignment horizontal="left" vertical="center"/>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left" vertical="center"/>
    </xf>
    <xf numFmtId="0" fontId="0" fillId="0" borderId="0" xfId="0" pivotButton="1"/>
    <xf numFmtId="0" fontId="1" fillId="0" borderId="0" xfId="0" applyFont="1"/>
    <xf numFmtId="0" fontId="8" fillId="0" borderId="0" xfId="0" applyFont="1"/>
    <xf numFmtId="0" fontId="0" fillId="0" borderId="4" xfId="0" pivotButton="1" applyBorder="1"/>
    <xf numFmtId="0" fontId="0" fillId="0" borderId="4" xfId="0" applyBorder="1" applyAlignment="1">
      <alignment horizontal="center" vertical="center"/>
    </xf>
    <xf numFmtId="0" fontId="0" fillId="0" borderId="4" xfId="0" applyBorder="1" applyAlignment="1">
      <alignment horizontal="left"/>
    </xf>
    <xf numFmtId="0" fontId="0" fillId="0" borderId="0" xfId="0" applyAlignment="1">
      <alignment horizontal="left" wrapText="1"/>
    </xf>
    <xf numFmtId="0" fontId="0" fillId="0" borderId="4" xfId="0" applyBorder="1"/>
    <xf numFmtId="0" fontId="10" fillId="0" borderId="0" xfId="0" applyFont="1"/>
    <xf numFmtId="0" fontId="4" fillId="3" borderId="1" xfId="0" applyFont="1" applyFill="1" applyBorder="1" applyAlignment="1">
      <alignment horizontal="left" vertical="center" wrapText="1"/>
    </xf>
    <xf numFmtId="0" fontId="3" fillId="4" borderId="1" xfId="0"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0" xfId="0" applyAlignment="1">
      <alignment wrapText="1"/>
    </xf>
    <xf numFmtId="0" fontId="4" fillId="5" borderId="1" xfId="0" applyFont="1" applyFill="1" applyBorder="1" applyAlignment="1">
      <alignment horizontal="left" vertical="center" wrapText="1"/>
    </xf>
  </cellXfs>
  <cellStyles count="1">
    <cellStyle name="Normal" xfId="0" builtinId="0"/>
  </cellStyles>
  <dxfs count="49">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alignment vertical="center"/>
    </dxf>
    <dxf>
      <alignment vertical="center"/>
    </dxf>
    <dxf>
      <alignment vertical="center"/>
    </dxf>
    <dxf>
      <alignment horizontal="center"/>
    </dxf>
    <dxf>
      <alignment horizontal="center"/>
    </dxf>
    <dxf>
      <alignment horizontal="cent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ve Tampling" refreshedDate="45671.687438425928" createdVersion="8" refreshedVersion="8" minRefreshableVersion="3" recordCount="23" xr:uid="{7925C130-A985-478B-B821-54386F0CECA6}">
  <cacheSource type="worksheet">
    <worksheetSource ref="A1:AB24" sheet="Prosecutions Detail"/>
  </cacheSource>
  <cacheFields count="28">
    <cacheField name="Case" numFmtId="0">
      <sharedItems containsSemiMixedTypes="0" containsString="0" containsNumber="1" containsInteger="1" minValue="2013513" maxValue="4663359"/>
    </cacheField>
    <cacheField name="De-Dupe" numFmtId="0">
      <sharedItems count="2">
        <s v=" "/>
        <s v="Dupe"/>
      </sharedItems>
    </cacheField>
    <cacheField name="Company ID" numFmtId="0">
      <sharedItems/>
    </cacheField>
    <cacheField name="Company Name" numFmtId="0">
      <sharedItems/>
    </cacheField>
    <cacheField name="Site ID" numFmtId="0">
      <sharedItems/>
    </cacheField>
    <cacheField name="SIte Name" numFmtId="0">
      <sharedItems/>
    </cacheField>
    <cacheField name="Address 1" numFmtId="0">
      <sharedItems/>
    </cacheField>
    <cacheField name="Address 2" numFmtId="0">
      <sharedItems/>
    </cacheField>
    <cacheField name="Address 3" numFmtId="0">
      <sharedItems/>
    </cacheField>
    <cacheField name="City" numFmtId="0">
      <sharedItems/>
    </cacheField>
    <cacheField name="Postcode" numFmtId="0">
      <sharedItems/>
    </cacheField>
    <cacheField name="Site Local Authority" numFmtId="0">
      <sharedItems count="6">
        <s v="Chelmsford"/>
        <s v="Southend UA"/>
        <s v="Basildon"/>
        <s v="Brentwood"/>
        <s v="Harlow"/>
        <s v="Tendring"/>
      </sharedItems>
    </cacheField>
    <cacheField name="Unit" numFmtId="0">
      <sharedItems/>
    </cacheField>
    <cacheField name="Group" numFmtId="0">
      <sharedItems/>
    </cacheField>
    <cacheField name="Assigned to" numFmtId="0">
      <sharedItems/>
    </cacheField>
    <cacheField name="Legislation" numFmtId="0">
      <sharedItems/>
    </cacheField>
    <cacheField name="Section" numFmtId="0">
      <sharedItems/>
    </cacheField>
    <cacheField name="Approval?" numFmtId="0">
      <sharedItems count="3">
        <s v="Approved"/>
        <s v="Not Approved - Other"/>
        <s v="Not Approved - No Other Action"/>
      </sharedItems>
    </cacheField>
    <cacheField name="Creation date" numFmtId="164">
      <sharedItems containsSemiMixedTypes="0" containsNonDate="0" containsDate="1" containsString="0" minDate="2000-11-21T00:00:00" maxDate="2020-10-30T00:00:00"/>
    </cacheField>
    <cacheField name="Approval decision date" numFmtId="164">
      <sharedItems containsDate="1" containsMixedTypes="1" minDate="2000-11-21T00:00:00" maxDate="2019-12-11T00:00:00"/>
    </cacheField>
    <cacheField name="Hearing date" numFmtId="164">
      <sharedItems containsDate="1" containsMixedTypes="1" minDate="2001-04-02T00:00:00" maxDate="2021-06-17T00:00:00"/>
    </cacheField>
    <cacheField name="Result" numFmtId="0">
      <sharedItems count="3">
        <s v="Guilty"/>
        <s v="Not Guilty"/>
        <s v="                              "/>
      </sharedItems>
    </cacheField>
    <cacheField name="Detail" numFmtId="0">
      <sharedItems/>
    </cacheField>
    <cacheField name="Fine (£)" numFmtId="0">
      <sharedItems/>
    </cacheField>
    <cacheField name="Breach number" numFmtId="0">
      <sharedItems/>
    </cacheField>
    <cacheField name="SIC" numFmtId="0">
      <sharedItems/>
    </cacheField>
    <cacheField name="SIC Description" numFmtId="0">
      <sharedItems count="2">
        <s v="HOSPITAL ACTIVITIES"/>
        <s v="SOC WK ACT W/O ACCOM ELD/DISAB"/>
      </sharedItems>
    </cacheField>
    <cacheField name="Description" numFmtId="0">
      <sharedItems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ve Tampling" refreshedDate="45671.749612847219" createdVersion="8" refreshedVersion="8" minRefreshableVersion="3" recordCount="69" xr:uid="{C64353EB-2913-4DB5-AC2B-78A4AB611993}">
  <cacheSource type="worksheet">
    <worksheetSource ref="A1:X70" sheet="Investigations"/>
  </cacheSource>
  <cacheFields count="24">
    <cacheField name="Case ID" numFmtId="0">
      <sharedItems containsSemiMixedTypes="0" containsString="0" containsNumber="1" containsInteger="1" minValue="1091055" maxValue="4754229"/>
    </cacheField>
    <cacheField name="Category" numFmtId="0">
      <sharedItems count="2">
        <s v="RIDDOR"/>
        <s v="Complaints"/>
      </sharedItems>
    </cacheField>
    <cacheField name="Type" numFmtId="0">
      <sharedItems/>
    </cacheField>
    <cacheField name="Detail" numFmtId="0">
      <sharedItems/>
    </cacheField>
    <cacheField name="Status" numFmtId="0">
      <sharedItems/>
    </cacheField>
    <cacheField name="COMPANYID" numFmtId="0">
      <sharedItems/>
    </cacheField>
    <cacheField name="Company Name" numFmtId="0">
      <sharedItems/>
    </cacheField>
    <cacheField name="Assigned to" numFmtId="0">
      <sharedItems/>
    </cacheField>
    <cacheField name="Group" numFmtId="0">
      <sharedItems/>
    </cacheField>
    <cacheField name="Status2" numFmtId="0">
      <sharedItems/>
    </cacheField>
    <cacheField name="Description" numFmtId="0">
      <sharedItems longText="1"/>
    </cacheField>
    <cacheField name="Site Name" numFmtId="0">
      <sharedItems/>
    </cacheField>
    <cacheField name="Case Summary" numFmtId="0">
      <sharedItems/>
    </cacheField>
    <cacheField name="Local Authority" numFmtId="0">
      <sharedItems count="9">
        <s v="Chelmsford"/>
        <s v="Basildon"/>
        <s v="Colchester"/>
        <s v="Harlow"/>
        <s v="Brentwood"/>
        <s v="Tendring"/>
        <s v="Southend UA"/>
        <s v="Epping Forest"/>
        <s v="Castle Point"/>
      </sharedItems>
    </cacheField>
    <cacheField name="Case Closed Date" numFmtId="164">
      <sharedItems containsSemiMixedTypes="0" containsNonDate="0" containsDate="1" containsString="0" minDate="2001-01-31T00:00:00" maxDate="2023-05-10T00:00:00"/>
    </cacheField>
    <cacheField name="Case Created by" numFmtId="0">
      <sharedItems/>
    </cacheField>
    <cacheField name="CREATION_DATE" numFmtId="164">
      <sharedItems containsSemiMixedTypes="0" containsNonDate="0" containsDate="1" containsString="0" minDate="2000-04-25T00:00:00" maxDate="2022-12-14T00:00:00"/>
    </cacheField>
    <cacheField name="Case Note Seq Number" numFmtId="0">
      <sharedItems/>
    </cacheField>
    <cacheField name="Case Notes" numFmtId="0">
      <sharedItems longText="1"/>
    </cacheField>
    <cacheField name="Linked case ID" numFmtId="0">
      <sharedItems/>
    </cacheField>
    <cacheField name="Linked Case Category" numFmtId="0">
      <sharedItems/>
    </cacheField>
    <cacheField name="Linked Case Detail" numFmtId="0">
      <sharedItems/>
    </cacheField>
    <cacheField name="SIC" numFmtId="0">
      <sharedItems/>
    </cacheField>
    <cacheField name="SIC Desription" numFmtId="0">
      <sharedItems count="5">
        <s v="HOSPITAL ACTIVITIES"/>
        <s v="SOC WK ACT W/O ACCOM ELD/DISAB"/>
        <s v="SPECIALIST MEDICAL PRACTICE"/>
        <s v="RES CARE ACT,LEARN DIS,MH &amp;SUB"/>
        <s v="MEDICAL NURSING HOM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n v="2013513"/>
    <x v="0"/>
    <s v="1116686"/>
    <s v="Mid and South Essex NHS Foundation Trust"/>
    <s v="1832918"/>
    <s v="Broomfield Hospital/ Mid and South Essex NHS Found"/>
    <s v="Broomfield Hospital"/>
    <s v="Court Road"/>
    <s v="Broomfield"/>
    <s v="CHELMSFORD"/>
    <s v="CM1 7ET"/>
    <x v="0"/>
    <s v="East &amp; South East Division Operations 1"/>
    <s v="FOD ESE FMU 01"/>
    <s v="Cotgrove,Ian"/>
    <s v="Health and Safety At Work Act 1974"/>
    <s v="3"/>
    <x v="0"/>
    <d v="2005-01-06T00:00:00"/>
    <d v="2005-01-30T00:00:00"/>
    <d v="2006-01-30T00:00:00"/>
    <x v="0"/>
    <s v="Fine"/>
    <s v="30000"/>
    <s v="1"/>
    <s v="86101 "/>
    <x v="0"/>
    <s v="death of 9 year old boy during operation when anaesthetic tube was blocked by foreign object.  Systems failure."/>
  </r>
  <r>
    <n v="2013712"/>
    <x v="0"/>
    <s v="1340493"/>
    <s v="Southend University Hospital NHS Foundation Trust"/>
    <s v="1789748"/>
    <s v="HQ/Prittlewell Chase/Southend University Hospital"/>
    <s v="Southend Hospital"/>
    <s v="Prittlewell Chase"/>
    <s v="                                                       "/>
    <s v="WESTCLIFF ON SEA"/>
    <s v="SS0 0RY"/>
    <x v="1"/>
    <s v="East &amp; South East Division Operations 1"/>
    <s v="FOD ESE FMU 01"/>
    <s v="Hall,Annette"/>
    <s v="Management of H&amp;S at Work Regs 1999"/>
    <s v="3"/>
    <x v="0"/>
    <d v="2004-10-13T00:00:00"/>
    <d v="2004-09-15T00:00:00"/>
    <d v="2005-01-26T00:00:00"/>
    <x v="0"/>
    <s v="Fine"/>
    <s v="3000"/>
    <s v="1"/>
    <s v="86101 "/>
    <x v="0"/>
    <s v="Case following investigation of manual handling accidents as part of Trust inspection.  Charges under Management Regulations for overall management failings rather than individual incidents.    Case heard in front of District Judge.  Mitigation on basis of work done since HSE inspection of site.  Judge accepted mitigation and early guilty plea - but also made it clear the situation at the time of the inspection was not acceptable."/>
  </r>
  <r>
    <n v="2013712"/>
    <x v="1"/>
    <s v="1340493"/>
    <s v="Southend University Hospital NHS Foundation Trust"/>
    <s v="1789748"/>
    <s v="HQ/Prittlewell Chase/Southend University Hospital"/>
    <s v="Southend Hospital"/>
    <s v="Prittlewell Chase"/>
    <s v="                                                       "/>
    <s v="WESTCLIFF ON SEA"/>
    <s v="SS0 0RY"/>
    <x v="1"/>
    <s v="East &amp; South East Division Operations 1"/>
    <s v="FOD ESE FMU 01"/>
    <s v="Hall,Annette"/>
    <s v="Management of H&amp;S at Work Regs 1999"/>
    <s v="5"/>
    <x v="0"/>
    <d v="2004-10-13T00:00:00"/>
    <d v="2004-09-15T00:00:00"/>
    <d v="2005-01-26T00:00:00"/>
    <x v="0"/>
    <s v="Fine"/>
    <s v="3000"/>
    <s v="2"/>
    <s v="86101 "/>
    <x v="0"/>
    <s v="Case following investigation of manual handling accidents as part of Trust inspection.  Charges under Management Regulations for overall management failings rather than individual incidents.    Case heard in front of District Judge.  Mitigation on basis of work done since HSE inspection of site.  Judge accepted mitigation and early guilty plea - but also made it clear the situation at the time of the inspection was not acceptable."/>
  </r>
  <r>
    <n v="2013856"/>
    <x v="0"/>
    <s v="1325733"/>
    <s v="Basildon &amp; Thurrock University Hospitals NHS"/>
    <s v="2039018"/>
    <s v="HQ/Basildon Hospital/Basildon &amp; Thurrock"/>
    <s v="Basildon Hospital"/>
    <s v="Nethermayne"/>
    <s v="                                                       "/>
    <s v="BASILDON"/>
    <s v="SS16 5NL"/>
    <x v="2"/>
    <s v="East &amp; South East Division Operations 1"/>
    <s v="FOD ESE FMU 01"/>
    <s v="Gregory,David"/>
    <s v="Health and Safety At Work Act 1974"/>
    <s v="3"/>
    <x v="0"/>
    <d v="2003-09-29T00:00:00"/>
    <d v="2003-12-02T00:00:00"/>
    <d v="2004-02-27T00:00:00"/>
    <x v="0"/>
    <s v="Fine"/>
    <s v="25000"/>
    <s v="1"/>
    <s v="86101 "/>
    <x v="0"/>
    <s v="An investigation following confirmed case of legionnaires' disease identified widespread failure to manage hot &amp; cold water services leading to the proliferation of legionella bacteria in hot water system."/>
  </r>
  <r>
    <n v="2014926"/>
    <x v="0"/>
    <s v="1301161"/>
    <s v="Essex County Council"/>
    <s v="1895856"/>
    <s v="Queens Park Court/Essex County Council"/>
    <s v="Queens Park Court"/>
    <s v="Goldington Crescent"/>
    <s v="                                                       "/>
    <s v="BILLERICAY"/>
    <s v="CM12 0XR"/>
    <x v="2"/>
    <s v="East &amp; South East Division"/>
    <s v="FOD07200174"/>
    <s v="Cotgrove,Ian"/>
    <s v="Electricity at Work"/>
    <s v="4"/>
    <x v="0"/>
    <d v="2000-11-21T00:00:00"/>
    <d v="2000-11-21T00:00:00"/>
    <d v="2001-04-02T00:00:00"/>
    <x v="0"/>
    <s v="Fine"/>
    <s v="1250"/>
    <s v="1"/>
    <s v="88100 "/>
    <x v="1"/>
    <s v="Care assistant using electric kettle to make drinks for residents of home was injured through contact with bare inner cables on flex."/>
  </r>
  <r>
    <n v="4090786"/>
    <x v="0"/>
    <s v="1325733"/>
    <s v="Basildon &amp; Thurrock University Hospitals NHS"/>
    <s v="2039018"/>
    <s v="HQ/Basildon Hospital/Basildon &amp; Thurrock"/>
    <s v="Basildon Hospital"/>
    <s v="Nethermayne"/>
    <s v="                                                       "/>
    <s v="BASILDON"/>
    <s v="SS16 5NL"/>
    <x v="2"/>
    <s v="East &amp; South East Division Operations 1"/>
    <s v="FOD ESE FMU 01"/>
    <s v="Matthews,Sue"/>
    <s v="Health and Safety At Work Act 1974"/>
    <s v="3"/>
    <x v="0"/>
    <d v="2007-11-07T00:00:00"/>
    <d v="2007-11-12T00:00:00"/>
    <d v="2010-02-26T00:00:00"/>
    <x v="0"/>
    <s v="Fine"/>
    <s v="50000"/>
    <s v="1"/>
    <s v="86101 "/>
    <x v="0"/>
    <s v="DP found with head stuck between bed frame and bottom rung of cotside.  Colour conjested.  No pulse-respiratory effort.  Emergency buzzer pulled, unable to move DP to release pressure.  DP died RIP.  Local HSE informed directly, ongoing investigation underway."/>
  </r>
  <r>
    <n v="4111408"/>
    <x v="0"/>
    <s v="1250514"/>
    <s v="Sisters of Charity of St Vincent de Paul"/>
    <s v="1988824"/>
    <s v="Sisters of Charity of St Vi/The Marillac Care Home"/>
    <s v="The Marillac"/>
    <s v="Eagle Way"/>
    <s v="Warley"/>
    <s v="BRENTWOOD"/>
    <s v="CM13 3BL"/>
    <x v="3"/>
    <s v="East &amp; South East Division Operations 1"/>
    <s v="FOD ESE FMU 01"/>
    <s v="King,David"/>
    <s v="Provision and Use of Work Equip Regs 1998"/>
    <s v="5"/>
    <x v="0"/>
    <d v="2008-04-02T00:00:00"/>
    <d v="2008-07-03T00:00:00"/>
    <d v="2008-09-25T00:00:00"/>
    <x v="0"/>
    <s v="Fine"/>
    <s v="500"/>
    <s v="3"/>
    <s v="86101 "/>
    <x v="0"/>
    <s v="Prosecution following a fall of approx 2.4m from a ladder that was in poor condition and which had not been maintained. The IP was untrained, often did this work, and was unaware of the risk assessment. The risk assessment's findings had not been followed through."/>
  </r>
  <r>
    <n v="4111408"/>
    <x v="1"/>
    <s v="1250514"/>
    <s v="Sisters of Charity of St Vincent de Paul"/>
    <s v="1988824"/>
    <s v="Sisters of Charity of St Vi/The Marillac Care Home"/>
    <s v="The Marillac"/>
    <s v="Eagle Way"/>
    <s v="Warley"/>
    <s v="BRENTWOOD"/>
    <s v="CM13 3BL"/>
    <x v="3"/>
    <s v="East &amp; South East Division Operations 1"/>
    <s v="FOD ESE FMU 01"/>
    <s v="King,David"/>
    <s v="Work at Height Regs 2005"/>
    <s v="8"/>
    <x v="0"/>
    <d v="2008-04-02T00:00:00"/>
    <d v="2008-07-03T00:00:00"/>
    <d v="2008-09-25T00:00:00"/>
    <x v="0"/>
    <s v="Fine"/>
    <s v="500"/>
    <s v="4"/>
    <s v="86101 "/>
    <x v="0"/>
    <s v="Prosecution following a fall of approx 2.4m from a ladder that was in poor condition and which had not been maintained. The IP was untrained, often did this work, and was unaware of the risk assessment. The risk assessment's findings had not been followed through."/>
  </r>
  <r>
    <n v="4112830"/>
    <x v="0"/>
    <s v="1325733"/>
    <s v="Basildon &amp; Thurrock University Hospitals NHS"/>
    <s v="2039018"/>
    <s v="HQ/Basildon Hospital/Basildon &amp; Thurrock"/>
    <s v="Basildon Hospital"/>
    <s v="Nethermayne"/>
    <s v="                                                       "/>
    <s v="BASILDON"/>
    <s v="SS16 5NL"/>
    <x v="2"/>
    <s v="FOD Southern Operations 2"/>
    <s v="FOD Southern Ops 2 Group 8"/>
    <s v="Matthews,Sue"/>
    <s v="Health and Safety At Work Act 1974"/>
    <s v="3"/>
    <x v="0"/>
    <d v="2008-04-10T00:00:00"/>
    <d v="2010-08-05T00:00:00"/>
    <d v="2013-09-03T00:00:00"/>
    <x v="0"/>
    <s v="Fine"/>
    <s v="100000"/>
    <s v="1"/>
    <s v="86101 "/>
    <x v="0"/>
    <s v="Basildon Hospital - Legionella outbreak in June 2007 involving 3 patients. The investigation revealed that  a hospital visitor had also contracted Legionnaires' disease in December 2006. A further 4 patients contracted hospital-acquired Legionnaires' disease in 2009/2010."/>
  </r>
  <r>
    <n v="4127631"/>
    <x v="0"/>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Control of Subs Hazard to Health (amended)Reg 2002"/>
    <s v="7"/>
    <x v="0"/>
    <d v="2008-07-25T00:00:00"/>
    <d v="2009-01-09T00:00:00"/>
    <d v="2009-09-22T00:00:00"/>
    <x v="1"/>
    <s v="Not Taken"/>
    <s v="0"/>
    <s v="3"/>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Health and Safety At Work Act 1974"/>
    <s v="2"/>
    <x v="1"/>
    <d v="2008-07-25T00:00:00"/>
    <s v="-"/>
    <s v="-"/>
    <x v="2"/>
    <s v="                              "/>
    <s v="0"/>
    <s v="2"/>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Health and Safety At Work Act 1974"/>
    <s v="33"/>
    <x v="0"/>
    <d v="2008-07-25T00:00:00"/>
    <d v="2009-01-09T00:00:00"/>
    <d v="2009-09-22T00:00:00"/>
    <x v="0"/>
    <s v="Fine"/>
    <s v="5000"/>
    <s v="1"/>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Reporting of Injuries Diseases &amp; Dang Occs (1995)"/>
    <s v="5"/>
    <x v="0"/>
    <d v="2008-07-25T00:00:00"/>
    <d v="2009-01-09T00:00:00"/>
    <d v="2009-09-22T00:00:00"/>
    <x v="0"/>
    <s v="Fine"/>
    <s v="1500"/>
    <s v="4"/>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Reporting of Injuries Diseases &amp; Dang Occs (1995)"/>
    <s v="5"/>
    <x v="1"/>
    <d v="2008-07-25T00:00:00"/>
    <s v="-"/>
    <s v="-"/>
    <x v="2"/>
    <s v="                              "/>
    <s v="0"/>
    <s v="5"/>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Reporting of Injuries Diseases &amp; Dang Occs (1995)"/>
    <s v="5"/>
    <x v="1"/>
    <d v="2008-07-25T00:00:00"/>
    <s v="-"/>
    <s v="-"/>
    <x v="2"/>
    <s v="                              "/>
    <s v="0"/>
    <s v="6"/>
    <s v="86101 "/>
    <x v="0"/>
    <s v="Prosecution for failure to comply with an Improvement Notice and failure to report forthwith a case of occupational dermatitis."/>
  </r>
  <r>
    <n v="4127631"/>
    <x v="1"/>
    <s v="1160943"/>
    <s v="The Princess Alexandra Hospital NHS Trust"/>
    <s v="1644558"/>
    <s v="Hamstel Road/The Princess Alexandra Hospital NHS"/>
    <s v="Princess Alexandra Hospital"/>
    <s v="Hamstel Road"/>
    <s v="                                                       "/>
    <s v="HARLOW"/>
    <s v="CM20 1QX"/>
    <x v="4"/>
    <s v="East &amp; South East Division Operations 1"/>
    <s v="FOD ESE FMU 01"/>
    <s v="Tackling,Matthew"/>
    <s v="Reporting of Injuries Diseases &amp; Dang Occs (1995)"/>
    <s v="5"/>
    <x v="1"/>
    <d v="2008-07-25T00:00:00"/>
    <s v="-"/>
    <s v="-"/>
    <x v="2"/>
    <s v="                              "/>
    <s v="0"/>
    <s v="7"/>
    <s v="86101 "/>
    <x v="0"/>
    <s v="Prosecution for failure to comply with an Improvement Notice and failure to report forthwith a case of occupational dermatitis."/>
  </r>
  <r>
    <n v="4155139"/>
    <x v="0"/>
    <s v="4115176"/>
    <s v="North East Essex Primary Care Trust"/>
    <s v="4117368"/>
    <s v="Clacton Hospital/North East Essex PCT"/>
    <s v="Freeland  Road"/>
    <s v="                                                       "/>
    <s v="                                                       "/>
    <s v="CLACTON-ON-SEA"/>
    <s v="CO15 1LH"/>
    <x v="5"/>
    <s v="East &amp; South East Division Operations 1"/>
    <s v="FOD ESE FMU 01"/>
    <s v="Tichias,Kim"/>
    <s v="Health and Safety At Work Act 1974"/>
    <s v="3"/>
    <x v="0"/>
    <d v="2009-03-12T00:00:00"/>
    <d v="2009-05-07T00:00:00"/>
    <d v="2009-10-29T00:00:00"/>
    <x v="0"/>
    <s v="Fine"/>
    <s v="10000"/>
    <s v="1"/>
    <s v="86101 "/>
    <x v="0"/>
    <s v="Prosecution as a result of a patient falling from a first floor window which was not sufficently restricted."/>
  </r>
  <r>
    <n v="4270869"/>
    <x v="0"/>
    <s v="1340493"/>
    <s v="Southend University Hospital NHS Foundation Trust"/>
    <s v="1789748"/>
    <s v="HQ/Prittlewell Chase/Southend University Hospital"/>
    <s v="Southend Hospital"/>
    <s v="Prittlewell Chase"/>
    <s v="                                                       "/>
    <s v="WESTCLIFF ON SEA"/>
    <s v="SS0 0RY"/>
    <x v="1"/>
    <s v="FOD Southern Operations 2"/>
    <s v="FOD Southern Ops 2 Group 9"/>
    <s v="Crick,Edd"/>
    <s v="Health and Safety At Work Act 1974"/>
    <s v="3"/>
    <x v="0"/>
    <d v="2011-11-14T00:00:00"/>
    <d v="2011-11-11T00:00:00"/>
    <d v="2013-07-01T00:00:00"/>
    <x v="0"/>
    <s v="Fine"/>
    <s v="15000"/>
    <s v="1"/>
    <s v="86101 "/>
    <x v="0"/>
    <s v="Prosecution results from fatal investigation. DP fell from open window"/>
  </r>
  <r>
    <n v="4311995"/>
    <x v="0"/>
    <s v="1325733"/>
    <s v="Basildon &amp; Thurrock University Hospitals NHS"/>
    <s v="2039018"/>
    <s v="HQ/Basildon Hospital/Basildon &amp; Thurrock"/>
    <s v="Basildon Hospital"/>
    <s v="Nethermayne"/>
    <s v="                                                       "/>
    <s v="BASILDON"/>
    <s v="SS16 5NL"/>
    <x v="2"/>
    <s v="FOD Southern Operations 2"/>
    <s v="FOD Southern Ops 2 Group 7"/>
    <s v="Platero Weber,Corinne"/>
    <s v="Health and Safety At Work Act 1974"/>
    <s v="3"/>
    <x v="0"/>
    <d v="2013-01-23T00:00:00"/>
    <d v="2013-01-23T00:00:00"/>
    <d v="2013-09-03T00:00:00"/>
    <x v="0"/>
    <s v="Fine"/>
    <s v="75000"/>
    <s v="1"/>
    <s v="86101 "/>
    <x v="0"/>
    <s v="Patient with dementia found on ground underneath hospital window. Injuries consistent with fall from height. Trust did not have proper systems to ensure windows were properly restricted, and the systems for maintaining them were inadequate. Prosecution due to breach of Health and Safety at Work Act 1974, Section 3."/>
  </r>
  <r>
    <n v="4365680"/>
    <x v="0"/>
    <s v="4460384"/>
    <s v="Essex Partnership University NHS Foundation Trust"/>
    <s v="4337734"/>
    <s v="Derwent Centre/North Essex Partnership University"/>
    <s v="Hamstel Road"/>
    <s v="                                                       "/>
    <s v="                                                       "/>
    <s v="HARLOW"/>
    <s v="CM20 1QX"/>
    <x v="4"/>
    <s v="FOD Southern Operations 2"/>
    <s v="FOD Southern Ops 2 Group 7"/>
    <s v="Tichias,Kim"/>
    <s v="Health and Safety At Work Act 1974"/>
    <s v="3"/>
    <x v="0"/>
    <d v="2014-03-28T00:00:00"/>
    <d v="2014-03-20T00:00:00"/>
    <d v="2014-10-21T00:00:00"/>
    <x v="0"/>
    <s v="Fine"/>
    <s v="10000"/>
    <s v="1"/>
    <s v="86101 "/>
    <x v="0"/>
    <s v="Prosecution resulting from a fauilure to conduct its undertaking, the provision of mental health services, in such a way as to ensure, so far as was reasonably practicable, that persons not in its employment, namely service users at the Derwent Centre, Harlow, who might be affected by its undertaking, were not thereby exposed to risks to their health and safety, namely the risk of falling a distance likely to cause serious personal injury, from windows that were not adequately restricted."/>
  </r>
  <r>
    <n v="4655032"/>
    <x v="0"/>
    <s v="4460384"/>
    <s v="Essex Partnership University NHS Foundation Trust"/>
    <s v="4460385"/>
    <s v="HQ/Trust Head Office, The Lodge/Essex Partnership"/>
    <s v="The Lodge"/>
    <s v="Runwell Chase"/>
    <s v="Runwell"/>
    <s v="WICKFORD"/>
    <s v="SS11 7XX"/>
    <x v="0"/>
    <s v="FOD Ops Unit 5 Groups 18-22"/>
    <s v="FOD Ops Unit 5 Group 21"/>
    <s v="Elliss,Dominic"/>
    <s v="Health and Safety At Work Act 1974"/>
    <s v="3"/>
    <x v="0"/>
    <d v="2020-09-17T00:00:00"/>
    <d v="2019-12-10T00:00:00"/>
    <d v="2021-06-16T00:00:00"/>
    <x v="0"/>
    <s v="Fine"/>
    <s v="1500000"/>
    <s v="1"/>
    <s v="86101 "/>
    <x v="0"/>
    <s v="Defendants failure, between 25th October 2004 and 31 March 2015, to manage so far as reasonably practicable the environmental risks from fixed ligature points within its inpatient wards across various sites under its control in North Essex, thereby exposing vulnerable patients in its care to the risk of self-harm by ligature."/>
  </r>
  <r>
    <n v="4663359"/>
    <x v="0"/>
    <s v="1301161"/>
    <s v="Essex County Council"/>
    <s v="1895856"/>
    <s v="Queens Park Court/Essex County Council"/>
    <s v="Queens Park Court"/>
    <s v="Goldington Crescent"/>
    <s v="                                                       "/>
    <s v="BILLERICAY"/>
    <s v="CM12 0XR"/>
    <x v="2"/>
    <s v="FOD Ops Unit 5 Groups 18-22"/>
    <s v="FOD Ops Unit 5 Group 21"/>
    <s v="Hills,Adam"/>
    <s v="Health and Safety At Work Act 1974"/>
    <s v="52"/>
    <x v="2"/>
    <d v="2020-10-29T00:00:00"/>
    <s v="-"/>
    <s v="-"/>
    <x v="2"/>
    <s v="                              "/>
    <s v="0"/>
    <s v="1"/>
    <s v="88100 "/>
    <x v="1"/>
    <s v="Essex County Council - Brightlingsea Junior School - Prosecution -  HSWA - DO"/>
  </r>
  <r>
    <n v="4663359"/>
    <x v="1"/>
    <s v="1301161"/>
    <s v="Essex County Council"/>
    <s v="1895856"/>
    <s v="Queens Park Court/Essex County Council"/>
    <s v="Queens Park Court"/>
    <s v="Goldington Crescent"/>
    <s v="                                                       "/>
    <s v="BILLERICAY"/>
    <s v="CM12 0XR"/>
    <x v="2"/>
    <s v="FOD Ops Unit 5 Groups 18-22"/>
    <s v="FOD Ops Unit 5 Group 21"/>
    <s v="Hills,Adam"/>
    <s v="Health and Safety At Work Act 1974"/>
    <s v="52"/>
    <x v="2"/>
    <d v="2020-10-29T00:00:00"/>
    <s v="-"/>
    <s v="-"/>
    <x v="2"/>
    <s v="                              "/>
    <s v="0"/>
    <s v="2"/>
    <s v="88100 "/>
    <x v="1"/>
    <s v="Essex County Council - Brightlingsea Junior School - Prosecution -  HSWA - D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n v="1091055"/>
    <x v="0"/>
    <s v="Accident"/>
    <s v="Fatality"/>
    <s v="Closed-InvestComp"/>
    <s v="1116686"/>
    <s v="Mid and South Essex NHS Foundation Trust"/>
    <s v="Cotgrove,Ian"/>
    <s v="FOD ESE FMU 01"/>
    <s v="Closed-InvestComp"/>
    <s v="Whilst on ward B9 the IP fell out of bed, hitting his face on the floor, his catheter was attached to the opposite side of the bed. A nurse witnessed the fall but was unable to reach him in time to prevent it happening. He was assisted back to bed and examined by medical staff. Wounds were cleaned and steri strips applied. Neuro obs were commenced. Bed rails were applied. Inquest pending to determine cause of death."/>
    <s v="Broomfield Hospital/ Mid and South Essex NHS Found"/>
    <s v="Accident Notifier Comments"/>
    <x v="0"/>
    <d v="2002-06-18T00:00:00"/>
    <s v="k-"/>
    <d v="2002-05-13T00:00:00"/>
    <s v="1"/>
    <s v="                                                            "/>
    <s v="1994470"/>
    <s v="Enforcement"/>
    <s v="Notices"/>
    <s v="86101"/>
    <x v="0"/>
  </r>
  <r>
    <n v="1322582"/>
    <x v="0"/>
    <s v="Accident"/>
    <s v="Fatality"/>
    <s v="Closed-InvestComp"/>
    <s v="1116686"/>
    <s v="Mid and South Essex NHS Foundation Trust"/>
    <s v="Cotgrove,Ian"/>
    <s v="FOD07200174"/>
    <s v="Closed-InvestComp"/>
    <s v="patient undergoing minor operation following cycling accident died when anaesthetic tube became blocked."/>
    <s v="Broomfield Hospital/ Mid and South Essex NHS Found"/>
    <s v="Accident Notifier Comments"/>
    <x v="0"/>
    <d v="2003-02-11T00:00:00"/>
    <s v="k-"/>
    <d v="2001-08-01T00:00:00"/>
    <s v="1"/>
    <s v="Poor systems of work"/>
    <s v="1952477"/>
    <s v="Enforcement"/>
    <s v="Notices"/>
    <s v="86101"/>
    <x v="0"/>
  </r>
  <r>
    <n v="1539697"/>
    <x v="0"/>
    <s v="Accident"/>
    <s v="Fatality"/>
    <s v="Closed-InvestComp"/>
    <s v="1325733"/>
    <s v="Basildon &amp; Thurrock University Hospitals NHS"/>
    <s v="Gregory,David"/>
    <s v="FOD ESE FMU 01"/>
    <s v="Closed-InvestComp"/>
    <s v="The patient was brought in on the 17.10.02 having visited the clinic as a n out patient he had shortness of breath, he had chronic cardiac problems.  The patient was admitted to the main area in a Cardiology ward were he was treated for shortness of breath, he had suffered with a d cough and cold  prior to admission.  In December 2002 he had a CABG of two vessels he had a right sided carotid endartectomy and a second matrol valve replacement.  When he came in the impression was he had a leaking valve again with was confirmed by tests.  The Patient was transferred to London Chest Hospital for another valve replacement.  On the 29.10.02 it appeared he became more short of breath and on the 31.10.02 he was urgently transferred to London Chest Hospital.  On the 02.11.02 at the London Chest he was diagnosed with Pneumonia and he tested positive for Legionella Seio type 1 unrinary antigen.  The Patient died on the 03.11.02.  The consultant incommunicable Diseases was informed and the Environ"/>
    <s v="HQ/Basildon Hospital/Basildon &amp; Thurrock"/>
    <s v="Accident Notifier Comments"/>
    <x v="1"/>
    <d v="2003-05-27T00:00:00"/>
    <s v="k-"/>
    <d v="2002-11-19T00:00:00"/>
    <s v="1"/>
    <s v="S.3(1)"/>
    <s v="1941499"/>
    <s v="Enforcement"/>
    <s v="Notices"/>
    <s v="86101"/>
    <x v="0"/>
  </r>
  <r>
    <n v="1701855"/>
    <x v="0"/>
    <s v="Accident"/>
    <s v="Specified/Major"/>
    <s v="Closed-InvestComp"/>
    <s v="1301161"/>
    <s v="Essex County Council"/>
    <s v="Cotgrove,Ian"/>
    <s v="FOD07200074"/>
    <s v="Closed-InvestComp"/>
    <s v=" "/>
    <s v="Queens Park Court/Essex County Council"/>
    <s v="Accident Notifier Comments"/>
    <x v="1"/>
    <d v="2001-01-31T00:00:00"/>
    <s v="k-"/>
    <d v="2000-04-25T00:00:00"/>
    <s v="1"/>
    <s v="Electrical Safety"/>
    <s v="1953833"/>
    <s v="Enforcement"/>
    <s v="Notices"/>
    <s v="88100"/>
    <x v="1"/>
  </r>
  <r>
    <n v="4034673"/>
    <x v="0"/>
    <s v="Accident"/>
    <s v="Over 3 day"/>
    <s v="Closed-InvestComp"/>
    <s v="1071883"/>
    <s v="Ramsay Health Care UK Operations Limited"/>
    <s v="Matthews,Sue"/>
    <s v="FOD ESE FMU 01"/>
    <s v="Closed-InvestComp"/>
    <s v="IP was moving patient weighing more than 100kg from bed to operating table without assistance.  Other staff were not available to help, therefore attempted manoeuvre alone"/>
    <s v="Springfield Medical Centre/Ramsey Healthcare UK Op"/>
    <s v="Capio Healthcare UK Ltd Riddor 11.8.06 - IP Christine Staines - Master Case"/>
    <x v="0"/>
    <d v="2008-03-07T00:00:00"/>
    <s v="Sylvie Dawson"/>
    <d v="2006-09-15T00:00:00"/>
    <s v="1"/>
    <s v="Moving Patient weighing more than 100kg from bed to operating table without assistance.  Other staff were not available to help, therefore pushed the patient alone._x000a_26.09.06 Visited IP (Operating department practitioner)  at home to discuss back injury incurred when pushing 100 kg patient onto operating table without assistance on 11.08.2006.  _x000a_05.10.06 JV with Sarah Tapley to investigate accident. Saw Lorraine Arnold, Back Care adviser, Jennie Ducie, operating theatre manager, and spoke to a number of theatre staff. _x000a_09.10.2006 Visited hospital to discuss accident with Jill Norman, Clinical Services Manager who was off site at previous visit._x000a_14.11.06 Saw Phil. Robinson, group health and safety manager to discuss patient handling/MH policy and accident to Christine Staines._x000a_15.12.06 JV with Annette Hall, Band 2, to meet Mr Ramakrishnan, surgeon operating on day of accident to Christine Staines._x000a_19.03.07 Meeting between Shirley Williams, Band 2, Luton, lead PI for Capio, Sarah Tapley, Ergonomics Inspector, Jane Cameron, Director of Quality, Richard Parsons, new Regional manager, Paul Pritchard, new general manager for Springfield hosp. Jill Norman, Clinical Services manager, Springfield hosp. + Phil Robinson, Group safety officer.  Meeting to explain why legal action considered against company wrt to accident to Christine Staines.  Series of significant failures in  management of the MH risk evident from the investigation e.g. no ref. to patient handling in MH policy, no monitoring to ensure control measures identified in risk assessments implemented, no one following lateral transfer procedure for theatres. Some progress made on theatre training, selection of equipment etc.  2 x IN served in relation to MH training in theatres and management of the MH risk.  Notices apply solely to Springfield but emphasised that we expect other units to upgrade patient moving and handling practice also. Need for Capio to manage H+s effectively at strategic level at its 22+ hospitals stressed by Shirley Williams._x000a_21.3.07 Outcome of meeting + issue of 2 xIN explained to IP, Christine Staines._x000a_22.6.07 Visit to check compliance with INs.  Saw Phil Robinson, group safety officer, Jill Norman, clinical services manager, Karen Eyles, deputy manager with site h+s responsibility, and Lorraine Arnold, Back Care Adviser.  Theatre lateral transfer procedures redrafted, training now in hand, but not completed, for theatre staff, Hovermat purchased, inspections and audits introduced to ensure compliance with procedures.  Considerable amount of work undertaken to improve systems and working procedures overall at local level where staff appear to be enthusiastic about introducing the necessary changes.  Disappointingly the Group MH handling policy had only been marginally revised to refer in passing to patients and was still poor, and the person identified (not appointed?) to act as strategic back care adviser did not meet the spec. set out in the National Back Exchange guidance (postgrad qual. in egonomics etc).  Notices signed off in view of the extensive improvements made to manual handling arrangements, but advice given re MH policy and suitable strategic back care adviser. _x000a_These issues were subsequently pursued with the Group over the summer by email (Phil Robinson in particular)."/>
    <s v="4056912"/>
    <s v="Enforcement"/>
    <s v="Notices"/>
    <s v="86101"/>
    <x v="0"/>
  </r>
  <r>
    <n v="4041965"/>
    <x v="0"/>
    <s v="Accident"/>
    <s v="Fatality"/>
    <s v="Closed-InvestComp"/>
    <s v="1325733"/>
    <s v="Basildon &amp; Thurrock University Hospitals NHS"/>
    <s v="Matthews,Sue"/>
    <s v="FOD ESE FMU 01"/>
    <s v="Closed-InvestComp"/>
    <s v="DP found with head stuck between bed frame and bottom rung of cotside.  Colour conjested.  No pulse-respiratory effort.  Emergency buzzer pulled, unable to move DP to release pressure.  DP died RIP.  Local HSE informed directly, ongoing investigation underway."/>
    <s v="HQ/Basildon Hospital/Basildon &amp; Thurrock"/>
    <s v="Basildon Hospital - fatal accident to Kyle Flack 12/10/06 MASTER CASE"/>
    <x v="1"/>
    <d v="2009-02-16T00:00:00"/>
    <s v="Lisa Mynott"/>
    <d v="2006-11-13T00:00:00"/>
    <s v="1"/>
    <s v="17, 18, 19.10.06 Site visits. Agreed with ADI Jobson from Essex Police that they would lead the investigation but that I would sit in on police interviews of some witnesses. Investigation supervised by DSI Joel Henderson of Basildon Police and Martin Passmore, who took over from ADI Jobson. Saw Teresa Mc Grath, Clinical Manager, Andrea Saville, Clinical Risk Manager, Stephanie Lawton, HR Manager and Andrew Hill, Linda Chase, nurses, Lee Griffin and Sam Neville, Ward managers, Hazel James, back care advisor. Took photos and measurements of bed and cot bumpers._x000a_10.11.06 Saw Andrea Saville to discuss preventive measures now in hand.    _x000a_3.11.06 Attended case conference at Brentwood Police station with Annette Hall, Band 2. Chaired by Martin Passmore. Basildon Hospital representatives invited by police in error. Copies of statements taken by police given to both sides. _x000a_2.1.07 Telephone call from Martin Passmore requesting our consent to release of the body which I gave.  Investigation to be handed over to HSE shortly._x000a_18.1.07 Saw Martin Passmore at Basildon Police station and collected final police report, bumpers, SOCO photos, evidence continuity statements and other documents as case now _x000a_29.03.07 JV with Ed. Milnes, Ergonomics specialist and Sarah Hart to take statement from Brian Acheson and take measurements of Contoura 460 profiling bed and bed rails, Huntleigh Healthcare, Luton _x000a_16.04.07 Brief visit to collect relevant Trust documents prior to taking a statement from Andrea Saville,Head of Clinical Governance.   _x000a_23.04.07 JV with E. Scoggins to take statement from Andrea Saville, ._x000a_30.04.07 JV with M. Tackling to take statements from Tracy Butler, CSW, and Claire Hardy, RN.  _x000a_01.05.07 JV with Steve Hook to take statement from Kim Perry. Saw Dawn Patience, matron._x000a_03.4.07 JV with Annette Hall, Band 2, for case review with Michael Atkins, LAO, Rose Court. Evidence requirements discussed and action programme drawn up._x000a_03.05.07 JV with Julie Rayner to take a statement from Alison Griffiths, Senior Nurse, Recruitment and Retention _x000a_04.05.07 JV with Steve Hook to take statement from Andy Williams, Manager, East Living Breakaway Centre, Aveley. _x000a_Later visited Basildon Hospital and finalised statement from Hazel James, Back Care Advisor, and took a statement from Teresa Lynch, SEN.  _x000a_09.05.07 JV with M. Tackling to take statement from Liz. Leigh, Backcare advisor, Southend Hospital.   _x000a_10.05.07 Visit to the Base, Corringham (learning disability day care centre) to take statement from Caron Lill, centre manager._x000a_14.5.07 JV with M. Tackling to take statements from Emma Spicer, student nurse, and Karen Bates, Clinical Safety manager. _x000a_15.05.07 am Visit to take statement from Jo Siddall, Clinical Support Worker._x000a_15.05.07 pm Returned in the early evening to take a statement from Linda Chase, Senior Staff Nurse.  Saw Kim Saunders, Clinical Services manager. _x000a_16.5.07 JV to MHRA head office in London with Matthew Tackling to take statement from Andy Marsden, bed rail expert. Copy of DB2001(04) and several other MHRA documents supplied at this meeting and subsequently by post and email._x000a_ 23.5.07 JV with Julie Rayner to take statement from Sally Brown, Matron, Childrens' Wards and Sarah Jane Ward, Head of Children's Services. Visited children's ward and took photographs and measurements. _x000a_23.5.07 Visit to The Base Corringham to take statement from Peter Smyth, Kyle's 1-1 carer at the day centre._x000a_8.11.07 JV with Annette Hall to meet HM Coroner, Mrs Beasley-Murray and John Denham, Coroner's officer at County Hall, Chelmsford.  Mrs Beasley-Murray gave a verbal undertaking not to disclose any evidence without agreement by HSE.  Agreed statements to be sent ASAP and Exhibits on request at a later date. Explained that the HSE investigation had focused on systems and equipment (bedrails etc) failures while Mrs Flack was chiefly concerned with failures in the clinical care of  her son._x000a_14.11.07 Visited to enable Linda Chase and Lee Griffin to sign their Police statements.  Statement by Andrew Hill still unsigned. Also saw Andrea Saville, Head of Governance._x000a_20.11.07 Saw Andrew Hill who signed his Police statement."/>
    <s v="4090786"/>
    <s v="Enforcement"/>
    <s v="Prosecution"/>
    <s v="86101"/>
    <x v="0"/>
  </r>
  <r>
    <n v="4064760"/>
    <x v="0"/>
    <s v="Ill health"/>
    <s v="N/A"/>
    <s v="Closed-InvestComp"/>
    <s v="1341651"/>
    <s v="Colchester Hospital University NHS Foundation Trus"/>
    <s v="Smith,Dawn"/>
    <s v="Specialist Group"/>
    <s v="Closed-InvestComp"/>
    <s v="Exposure to latex gloves.  Works 30 hours per week.  Undertakes all nursing care.  Manager advised and now wearing non-latex gloves.  Baseline lung function performed and skin allergy screening tool.  Blood tests shows to be 3.01kuA/L - grade 2 positive.  For annual review."/>
    <s v="Essex Rivers Health Care Trust/Essex Rivers Health"/>
    <s v="Essex County Hospital, Evelyn Garnham, Latex allergy."/>
    <x v="2"/>
    <d v="2007-11-20T00:00:00"/>
    <s v="David Nolan"/>
    <d v="2007-05-17T00:00:00"/>
    <s v="1"/>
    <s v="19/06/07 RIDDOR investigation. Met Peter Murphy, Chief Executive, Sheila Boyle, Occupational Health Manager, Sarah Cachi, Clinical Governance Manager, Denise Hagel, Director of Nursing, Donna Booton, Matron, Marie Gibson, Ward Manager, Sue Breitsameter, Occupational Health Adviser, Isaac Ferneyhough, employee representative, a number of employees and the injured person."/>
    <s v="4071208"/>
    <s v="Enforcement"/>
    <s v="Notices"/>
    <s v="86101"/>
    <x v="0"/>
  </r>
  <r>
    <n v="4065446"/>
    <x v="0"/>
    <s v="Related Inv"/>
    <s v="N/A"/>
    <s v="Closed-InvestComp"/>
    <s v="1325733"/>
    <s v="Basildon &amp; Thurrock University Hospitals NHS"/>
    <s v="Matthews,Sue"/>
    <s v="FOD ESE FMU 01"/>
    <s v="Closed-InvestComp"/>
    <s v="DP found with head stuck between bed frame and bottom rung of cotside.  Colour conjested.  No pulse-respiratory effort.  Emergency buzzer pulled, unable to move DP to release pressure.  DP died RIP.  Local HSE informed directly, ongoing investigation underway."/>
    <s v="HQ/Basildon Hospital/Basildon &amp; Thurrock"/>
    <s v="Huntleigh Health Care re - fatal accident to Kyle Flack MC 4041965"/>
    <x v="1"/>
    <d v="2009-01-06T00:00:00"/>
    <s v="Sue Matthews"/>
    <d v="2007-05-22T00:00:00"/>
    <s v="1"/>
    <s v="29.3.07 JV with Ed. Milnes, HSE ergonomics inspector and Sarah Hart to investigate fatal accident in Huntleigh Contoura 460 profiling bed. Took statement from Brian Acheson, Product Safety specialist, and also met Dave Bentley, compliance manager, responsible for ensuring products meet relevant standards (BS EN etc)."/>
    <s v="4041965"/>
    <s v="RIDDOR"/>
    <s v="Accident"/>
    <s v="86101"/>
    <x v="0"/>
  </r>
  <r>
    <n v="4065451"/>
    <x v="0"/>
    <s v="Related Inv"/>
    <s v="N/A"/>
    <s v="Closed-InvestComp"/>
    <s v="1325733"/>
    <s v="Basildon &amp; Thurrock University Hospitals NHS"/>
    <s v="Matthews,Sue"/>
    <s v="FOD ESE FMU 01"/>
    <s v="Closed-InvestComp"/>
    <s v="DP found with head stuck between bed frame and bottom rung of cotside.  Colour conjested.  No pulse-respiratory effort.  Emergency buzzer pulled, unable to move DP to release pressure.  DP died RIP.  Local HSE informed directly, ongoing investigation underway."/>
    <s v="HQ/Basildon Hospital/Basildon &amp; Thurrock"/>
    <s v="Southend Hosp. - fatal accident to Kyle Flack MC 4041965"/>
    <x v="1"/>
    <d v="2009-01-06T00:00:00"/>
    <s v="Sue Matthews"/>
    <d v="2007-05-22T00:00:00"/>
    <s v="1"/>
    <s v="09.03.07 JV with M. Tackling to take statement from E. Leigh, Back care advisor, on bed rail policy and risk assessments in use etc, in connection with fatal accident investigation.  Visited children's ward and shown  new zip-on bumpers for bedrails."/>
    <s v="4041965"/>
    <s v="RIDDOR"/>
    <s v="Accident"/>
    <s v="86101"/>
    <x v="0"/>
  </r>
  <r>
    <n v="4066456"/>
    <x v="0"/>
    <s v="Related Inv"/>
    <s v="N/A"/>
    <s v="Closed-InvestComp"/>
    <s v="1325733"/>
    <s v="Basildon &amp; Thurrock University Hospitals NHS"/>
    <s v="Matthews,Sue"/>
    <s v="FOD ESE FMU 01"/>
    <s v="Closed-InvestComp"/>
    <s v="DP found with head stuck between bed frame and bottom rung of cotside.  Colour conjested.  No pulse-respiratory effort.  Emergency buzzer pulled, unable to move DP to release pressure.  DP died RIP.  Local HSE informed directly, ongoing investigation underway."/>
    <s v="HQ/Basildon Hospital/Basildon &amp; Thurrock"/>
    <s v="East Thames Living, Breakaway - fatal accident - Kyle Flack 12/10/06 MC 4041965"/>
    <x v="1"/>
    <d v="2009-01-06T00:00:00"/>
    <s v="Sue Matthews"/>
    <d v="2007-05-30T00:00:00"/>
    <s v="1"/>
    <s v="4.05.07 JV with Steve Hook to take statement from Andy Williams, Care Manager, at this small respite care centre. Kyle Flack stayed at the centre on 5 occasions.  Bed rail (and other) risk assessments completed and documented checks carried out throughout the night._x000a_30.5.07 Supplementary statement drafted and sent to A. Williams for signature as Exhibits not produced in initial verson."/>
    <s v="4041965"/>
    <s v="RIDDOR"/>
    <s v="Accident"/>
    <s v="86101"/>
    <x v="0"/>
  </r>
  <r>
    <n v="4072317"/>
    <x v="0"/>
    <s v="Related Inv"/>
    <s v="N/A"/>
    <s v="Closed-InvestComp"/>
    <s v="1325733"/>
    <s v="Basildon &amp; Thurrock University Hospitals NHS"/>
    <s v="Matthews,Sue"/>
    <s v="FOD ESE FMU 01"/>
    <s v="Closed-InvestComp"/>
    <s v="DP found with head stuck between bed frame and bottom rung of cotside.  Colour conjested.  No pulse-respiratory effort.  Emergency buzzer pulled, unable to move DP to release pressure.  DP died RIP.  Local HSE informed directly, ongoing investigation underway."/>
    <s v="HQ/Basildon Hospital/Basildon &amp; Thurrock"/>
    <s v="MHRA - fatal accident to Kyle Flack 12/10/06  MC 4041965"/>
    <x v="1"/>
    <d v="2009-01-06T00:00:00"/>
    <s v="Sue Matthews"/>
    <d v="2007-07-05T00:00:00"/>
    <s v="1"/>
    <s v="16.5.07 JV with Matthew Tackling.  Saw Andrew Marsden, Senior Medical Device Specialist.  Attempted to take statement in relation to bedrails.  Mr Marsden had been responsible for drafting the MHRA guidance on bedrails issued in December 2006. However, Mr Marsden had only set aside an hour to meet us and  although willing to be interviewed and to provide relevant documentation, wanted us to draw up a statement later based on this interview and previous statements which he had provided for HSE. Our interview was terminated very abruptly by Mr Marsden's manager after little over an hour."/>
    <s v="4041965"/>
    <s v="RIDDOR"/>
    <s v="Accident"/>
    <s v="86101"/>
    <x v="0"/>
  </r>
  <r>
    <n v="4072795"/>
    <x v="0"/>
    <s v="Ill health"/>
    <s v="N/A"/>
    <s v="Closed-InvestComp"/>
    <s v="1325733"/>
    <s v="Basildon &amp; Thurrock University Hospitals NHS"/>
    <s v="Matthews,Sue"/>
    <s v="FOD ESE FMU 01"/>
    <s v="Closed-InvestComp"/>
    <s v="Patient tested positive for legionella on the 31/05/07.  Pt was actively treated.  Pt had a number of co-morbidities and subsequently died on 24 June 2007."/>
    <s v="HQ/Basildon Hospital/Basildon &amp; Thurrock"/>
    <s v="Basildon &amp;Thurrock Univ. Hospital- Fatality-James Compton 31/05/07 MC4067794"/>
    <x v="1"/>
    <d v="2012-01-17T00:00:00"/>
    <s v="Lisa Mynott"/>
    <d v="2007-07-09T00:00:00"/>
    <s v="1"/>
    <s v="07/11/11 Attended opening of inquest  with Pascal Bates Counsel for HSE and Briony Clarke, solicitor assisting Matthew Taylor.  Saw Mrs Compton and her daughter and son-in-law. Pathologist's evidence (Dr Grant) heard and Mrs Compton's statement read. _x000a_08/11/11  Attended briefly to speak to Jeanette Cackett.  Her barrister, Matthew Barnes, was present._x000a_09/11/11 Attended morning session - evidence given by Dr Tim Harrison, HPA, and John Newbold, HM Principal Specialist Inspector._x000a_14/11/11 Attended inquest. David Rudland gave evidence followed by Dr Susanne Surman-Lee._x000a_15/11/11 Attended inquest. Dr Roger Sage gave evidence.  Carol Werry and Terry Mottram were due to give evidence in the afternoon but I did not stay for these witnesses._x000a_17/11/11 Attended inquest. Terry Mottram gave evidence. _x000a_18/11/11 Attended inquest. Rob Speight gave evidence. _x000a_21/11/11 Attended inquest. Rob Speight continued to give evidence.  Not completed due to early finish.  To be concluded on 23/11/11, followed by Andrea Saville._x000a_25/11/11 Attended inquest.  Jury returned narrative verdicts in both cases._x000a__x000a__x000a_James Compton - Cause of death -  1(a) Clostridium difficile _x000a_colitis, 1(b) Antibiotic treatment for infection and _x000a_cytotoxic chemotherapy for Non-Hodgkin's lymphoma.   And 2 _x000a_Legionnaires' Disease and gram negative septicaemia chronic _x000a_obstructive pulmonary disease and ischaemic heart disease. _x000a_ The jury feel the infection of _x000a_Clostridium difficile was acquired at the hospital between _x000a_21st April 2007 and 14th May 2007.   After considering the _x000a_evidence provided we do not feel the infection was a direct _x000a_cause of any failure on the hospital's part._x000a__x000a_Raymond Bryan Cackett - Cause of death 1a Left lung pneumonia (Legionella) 2 Recent CVA.  _x000a_Injury or disease causing death. 1(a) left lung pneumonia _x000a_(Legionella)  2 recent cerebrovascular accident.   Box 3, _x000a_the jury find that Mr Cackett contracted Legionnaires' _x000a_disease between 8th and 16th February 2010 during his stay _x000a_at hospital.  We also find that neglect to act in accordance _x000a_with the care plan was a contributing factor to his death _x000a_between the dates of 7th and 11th March 2010.  Furthermore, _x000a_we find that in light of the evidence heard there were _x000a_serious failings in the control of legionella at the _x000a_hospital._x000a__x000a_The jury confirmed that the failings to control Legionella applied to Mr Cackett only._x000a__x000a_HM Coroner requested submissions re a Rule 43 letter to the Trust to be submitted within 2 weeks."/>
    <s v="4112830"/>
    <s v="Enforcement"/>
    <s v="Prosecution"/>
    <s v="86101"/>
    <x v="0"/>
  </r>
  <r>
    <n v="4089425"/>
    <x v="0"/>
    <s v="Accident"/>
    <s v="Specified/Major"/>
    <s v="Closed-InvestComp"/>
    <s v="4102282"/>
    <s v="West Essex Primary Care Trust"/>
    <s v="Tackling,Matthew"/>
    <s v="FOD ESE FMU 01"/>
    <s v="Closed-InvestComp"/>
    <s v="Employee Reports: &quot;I only went a few steps in to the room when I felt my feet slide away; I remeber the sound of metal clanging as my head hit the oxygen cylinder or trolley.  I think I must have been knocked out for a minute, as the next thing I remember was finding myself flat on my back on the floor.  I had pain in and behind my left ear and my glasses were not on my face.  I was able to pick up my bag and made my way back to the door, the floor was very wet with puddle of water in places, I realised I had lost my right shoe because my foot and sock were wet from the puddles,  I could feel an ache in my lower back and left side of neck; my left arm and upper back were painful.&quot;  a letter has been sent to the company contracted to undertake the cleaning of the centre, and an undertaking has been given for their employee, or anyone else employed to undertake the cleaning, to ensure that bollards are put in doorways when floors are wet"/>
    <s v="Harlow Walk in Centre/West Essex Primary Care Trus"/>
    <s v="West Essex Primary Care Trust/Harlow/Riddor/Major/Margaret Dias/15/09/2007"/>
    <x v="3"/>
    <d v="2008-08-26T00:00:00"/>
    <s v="Sylvie Dawson"/>
    <d v="2007-10-29T00:00:00"/>
    <s v="1"/>
    <s v="AKH discussed with MT 14/11/07.  Serious injury to IP which on the face of it caused by poor management of cleaning contractors by separate NHS Trust. MT to continue to investigate (with support from SH) possible breaches of HSWA.  Upcoming inspection of NHS Trust to continue and CEO to be informed of the now dual role of MT._x000a_Reviewed 15/1/08.  Trust inspection completed - CEO informed on inv.  HSL agree floor high risk.  Statements now required - to be taken over next month or so. Review 1/4/08 some statements taken - more required to be booked over the next few weeks - review again in one month._x000a_Review 27/5/08.  Majority of statements now taken, one key witness proving difficult to track down.  After discussing evidence so far, agreed that subject to final statement - PR is unlikely.  Trust had also taken significant remedial actions especially w.r.t. training cleaning staff.  Review again in one month_x000a_10/6/08 - Discussion and review of evidence after final statement taken. No action proposed based on conflicting evidence despite poor performance by Trust. No PR letters dispatched. NFA"/>
    <s v="4108553"/>
    <s v="RIDDOR"/>
    <s v="Accident"/>
    <s v="86101"/>
    <x v="0"/>
  </r>
  <r>
    <n v="4099977"/>
    <x v="0"/>
    <s v="Accident"/>
    <s v="Specified/Major"/>
    <s v="Closed-InvestComp"/>
    <s v="1250514"/>
    <s v="Sisters of Charity of St Vincent de Paul"/>
    <s v="King,David"/>
    <s v="FOD ESE FMU 01"/>
    <s v="Closed-InvestComp"/>
    <s v="Cleaning gutters and using a ladder"/>
    <s v="Sisters of Charity of St Vi/The Marillac Care Home"/>
    <s v="The Marillac Care Home/RIDDOR/Major - Fracture of Arm/Ron Roscoe/11/01/2008"/>
    <x v="4"/>
    <d v="2008-09-25T00:00:00"/>
    <s v="Sylvie Dawson"/>
    <d v="2008-01-16T00:00:00"/>
    <s v="2"/>
    <s v="17/01/2008 Site visit met Ken Oliver (Ron Roscoe's (IP) manager) and Sister Bridie Dowd (MD). Saw site of accident, saw ladder (photographs taken). Company care for up to 50 retired nuns or severely disabled people. Approx 150 employees Ms Dowd is responsible for Health and Safety and is doing an IOSH diploma, however she had only been at the site since 4-11-2007. Mr Oliver has worked their 2 1/2 years. Ladder had damage (pre or post accident?) Mr Oliver says he was not aware of the ladder's damage, feet quite worn. Mr Oliver to keep HSE informed of Mr Roscoe's return home. IP shuttered feet and broke arm._x000a__x000a_07/02/2008 JV Kaitav Patel statement taken from Ronnie Roscoe &amp; his girlfriend's home_x000a__x000a_08/02/2008 Telecon with Ken Oliver (Manager) of Marillac. Statement arranged for 08:00 on 29 Feb 2008. Letter sent_x000a__x000a_29-02-2008 Site visit statement taken from Ken Oliver (Manager)_x000a__x000a_21/04/2008 Telephone conversation with Sister Bridie Dowd regarding rescheduling of PACE, as she can not longer make the date, although letter said she could._x000a__x000a_04-06-2008 Telephone Call with Davies Arnold Cooper re representation folder receipt, message on Fiona Gill's (020 7293 4255) answer machine letter dated 2-6-2008 to file"/>
    <s v="4111404"/>
    <s v="RIDDOR"/>
    <s v="Accident"/>
    <s v="86101"/>
    <x v="0"/>
  </r>
  <r>
    <n v="4107396"/>
    <x v="0"/>
    <s v="Accident"/>
    <s v="Specified/Major"/>
    <s v="Closed-InvestComp"/>
    <s v="4115176"/>
    <s v="North East Essex Primary Care Trust"/>
    <s v="Rayner,Julie"/>
    <s v="FOD ESE FMU 14"/>
    <s v="Closed-InvestComp"/>
    <s v="A confused patient was identified as missing from the ward area. During the search it was noticed by the ward staff that the patient could be seen directly below a 1st floor ward window, lying on the ground floor. The patient was transfused to Colchester A and E. After initial investigation it is believed that the patient must have fallen from this window to the ground floor. The window did have a restrictor fitted; however this was broken (potently due to the fall). The injuries could be considered consistent with a fall from this height - a 4 part fracture in the Femur (leg) and a fracture in the Humerous (upper arm). The patient is still being assessed for further injures. The patient?s family are aware. The PCT Chief Executive and other senior directors are fully aware and a senior level investigation is currently in progress."/>
    <s v="Clacton Hospital/North East Essex PCT"/>
    <s v="North East Essex PCT - Clacton Hospital /Major Injury/Charles Preston/04/03/08"/>
    <x v="5"/>
    <d v="2009-05-27T00:00:00"/>
    <s v="Lisa Mynott"/>
    <d v="2008-03-06T00:00:00"/>
    <s v="1"/>
    <s v="Done 13/3/08 - initial enquiries made - visit planned for 17/3.  Review 2/4 prima facie evidence of failure to maintain restrictors and failure to assess risk.  Trust and facilitates management co involved.  Contracts + other documents being obtained. Additional resource provided to support statement taking.  Review done 23/5/08 - limited progress made so far.  Review again in 1 month to ensure appropriate progress is being made.  Review 24/6/08 - In house investigation complete and internal statements seen.  Probable breach against Trust.  Some problems with Carillion (facilities management company) as they are claiming legal privilege on internal statements.  See investigation tracking for further reviews."/>
    <s v="4155139"/>
    <s v="Enforcement"/>
    <s v="Prosecution"/>
    <s v="86101"/>
    <x v="0"/>
  </r>
  <r>
    <n v="4108553"/>
    <x v="0"/>
    <s v="Accident"/>
    <s v="Specified/Major"/>
    <s v="Closed-InvestComp"/>
    <s v="1160943"/>
    <s v="The Princess Alexandra Hospital NHS Trust"/>
    <s v="Tackling,Matthew"/>
    <s v="FOD ESE FMU 01"/>
    <s v="Closed-InvestComp"/>
    <s v="IP was walking in corridor which had been mopped, slipped and sustained injury to hip and wrist"/>
    <s v="Hamstel Road/The Princess Alexandra Hospital NHS"/>
    <s v="Princess  Alexandra Hospital/Major/Wrist Fracture/Anna Mawbey.05/03/08"/>
    <x v="3"/>
    <d v="2008-05-27T00:00:00"/>
    <s v="Sylvie Dawson"/>
    <d v="2008-03-13T00:00:00"/>
    <s v="1"/>
    <s v="13/3/08 Telecon with Phil Harris - Risk Mgr. Briefly discussed incident . He will get Keith Hicks to contact me._x000a_14/3/08 Telecon with Keith Hicks - H&amp;S Mgr. He will look into/start investigating incident (and other not for investigation one involving Jacqueline Phebey). Training is currently the same as at the time of the inspection in November 2007. He will also look into the training that will be provided to the cleaners - supposedly no longer to be BICS style._x000a_Statement aranged with IP for 19/3/08, plan to view incident area before statement._x000a_17/3/08 Message from Keith Hicks - business plan and costing in place for training - consultant employed by Trust to look at entire facilities dept. He is back from holiday on the 18/3/08, the Trust will contact him then and discuss the most suitable training with him before contacting me._x000a_DONE NFA"/>
    <s v="4089425"/>
    <s v="RIDDOR"/>
    <s v="Accident"/>
    <s v="86101"/>
    <x v="0"/>
  </r>
  <r>
    <n v="4192008"/>
    <x v="0"/>
    <s v="Ill health"/>
    <s v="N/A"/>
    <s v="Closed-InvestComp"/>
    <s v="1325733"/>
    <s v="Basildon &amp; Thurrock University Hospitals NHS"/>
    <s v="Matthews,Sue"/>
    <s v="FOD ESE FMU 01"/>
    <s v="Closed-InvestComp"/>
    <s v="Two cases of Legionnaires' disease reported, 1 in Frank Ahrens ward, 1 in Edith Cavell"/>
    <s v="HQ/Basildon Hospital/Basildon &amp; Thurrock"/>
    <s v="Basildon &amp; Thurrock University Hospitals NHS FT/Legionella 2009"/>
    <x v="1"/>
    <d v="2011-02-23T00:00:00"/>
    <s v="Sue Matthews"/>
    <d v="2010-01-11T00:00:00"/>
    <s v="1"/>
    <s v="31.12.09 Received telephone call from Andrea Saville, BTUH Corporate Secretary, informing me that two patients had tested positive for Legionnella following re-admission after Christmas.  At this stage it wasn’t clear whether Legionnaires’ disease had been acquired at home or not but both patients appeared to have had a similar infection date (between 12-18 December) and had been in Basildon Hospital – on Frank Ahrens (75 year old male patient) and Edith Cavell ward (66 year old female patient)  - at that time. _x000a__x000a_04.01.10  Telephone conference re outbreak held involving the Trust, HPA, NHS SW Essex. Minutes for this meeting, and an earlier meeting on 31/12/09  in TRIM file 4.7.239. _x000a__x000a_06.01.10 Further meeting/telephone conference as above (travelling conditions still poor  due to snow).  Agreed that the outbreak committee would reconvene next week. _x000a__x000a_07/01/10 JV with Dr Paul McDermott, Biological Agents Unit.   Saw Rob. Speight, Deputy Director Estates/Responsible person, Jenny Galpin, Director of Estates (briefly), and Terry Mottram, Deputy Responsible Person.  Reviewed action taken since outbreak in 2007, HPA report in 2007, and review by Dr Tom Makin, Legionella consultant in June 2009.  _x000a_It was evident that Legionella was now being treated as a higher priority and that the quantity of data collected (though not necessarily the quality) had increased considerably. However, quite a number of significant issues were identified including the adequacy of Legionella training within Estates and among nursing staff which Rob felt was completely beyond his control, failure to respond appropriately to data which was now being collected – either at the time or as a result of quality control checks e.g. no apparent action on some out of spec temps for legionella control purposes and failure to identify/act on the fact that hot water temps at many showers (and some of the few remaining baths) exceeded 41/44C by up to 20C presenting a scalding risk.  Cold water supplies (and TMVs  seemed to account for quite a high proportion of the Legionella positives and cold water temps. were approaching 20C in some areas even in the winter.  The Trust has removed POU (point of use bacterial)  filters even from high risk areas such as the adult and paediatric oncology wards (Orsett and Wagtail) but subsequent discussion with Susanne Surman-Lee of the HPA indicates that this should only be done on the basis of a risk assessment. In view of high positives in both areas, increased vulnerability of patients and endemic legionella bacteria at Basildon she felt that it would be more appropriate to use POU filters when high risk patients present and monitor more frequently for Legionella when they were in place.  According to the Trust, water flow through such filters can be poor, discouraging staff from washing their hands properly, which is essential for general infection control purposes.  _x000a_The Trust is planning to trial chlorine dioxide paste systems which can be used to increase dosing locally where necessary e.g. cancer wards.  Dosing increased from 1.5 ppm to 2.65 ppm following recent outbreak. ClO2 reserves had dropped in the 3 months prior to the 2009 outbreak  from the c. 1 ppm intended after the last outbreak, to an average of 0.5 ppm (often down to 0.2-0.3 ppm).  Dr Surman Lee felt dosing at around 1-2 ppm was necessary at Basildon as Legionella strain apparently quite virulent and endemic.  She does not agree with the routine nightly pasteurisation at 70C as this may be increasing cold water temps and adding to the problems.     _x000a__x000a_13.1.10  Further outbreak committee meeting which I attended in person (cf telecon for last 2 due to snow).  Saw Alan Whittle, Jenny Galpin, Rob Speight, Dr Benny Cherian, other Trust staff and representatives of the local HPA - Dr Sally Millership and PCT -Lisa Allen. Patients both now improving - male patient now no longer in ITU. Female patient had contracted a second non-Legionella resp. infection.  _x000a_Trust has arranged for a further review by Dr Tom Makin's company, (Legionella Control International Ltd - LCI), of L'lla control measures at the Trust against ACOP L8 and best practice.  I emphasised that the ACOP was the minimum standard and that in view of the recurring problems, frequencies of monitoring, water treatment regimes etc would need to be decided a risk-based decision that might need to be varied in specific areas due to greater vulnerability of  patients, local control problems etc.   _x000a__x000a_Discussed need for tigher monitoring of Towerite contract by Trust to ensure delivering c.1 ppm ClO2 at sentinels.  Towerite to provide a report on why ClO2 reserves allowed to decline - they had flagged this up to the Trust regularly in their visit reports however. According to Rob Speight, they had been told that 1 ppm was the target to achieve, not just that they should dose at 1.5 ppm.  ClO2 results to be reported back at Inf. Control meetings in future. Active interest shown by Dr Cherian.  Daily ClO2 checks at sentinels to be implemented as of now with tests carried out by Trust staff. MCL only check daily after dosing plant so don't identify low reserves. _x000a__x000a_Although water temps in all wards concerned in the recent outbreak have been satisfactory, the Trust is focusing on cold water temps and TMvs as these seem to have been the source of occasional high legionella counts during the past year.   Need for rational policy on TMVs discussed.  Provide and adjust correctly where scalding risk, remove where unnecessary if possible, provide if required for effective handwashing by staff for inf. control but ensure stripped down sufficiently frequently to minimise risk. RS stressed this was quite labour intensive.  _x000a__x000a_2 further basins with Legionella counts of 1x10.4 identified in Frank Ahrens female bay - opposite male bay where infection occurred. No more positives in Edith Cavell.  Two high counts in MAU - shower and sink. _x000a__x000a_Spoke to Rob Speight after meeting to request further information - details to be emailed. _x000a__x000a_Then met Jenny Flack, Infection Control nurse, Barbara Mills, H&amp;S advisor, and Stephanie Hawton, Dep. Dir. Personnel to discuss Legionella training for nursing staff, the RAs carried out when they have high Llla counts/cases, how closely they work with Estates, how ward audits are carried out etc.  Focus for staff information on little used outlets but reporting low hot/high cold temps. not mentioned. Only 65% of staff attending mandat. training where legionella referred to at present. However, Infection control Link staff on wards expected to cascade info. from Inf. Control Nurse and carry out their own audits. _x000a_Wards audited by IC Nurse 8 weekly - incudes temp. check with hand.  Discussed benefit of checking water temp at ends of ward - sample of showers/basins, TMV/no TMV outlets using suitable temp. probe.    Infection control audit forms seen. Staff no longer given handouts re Legionella etc at mandat. training - expected to refer to intranet.         _x000a_Jenny had had limited training on Legionella but seemed to be reasonably knowledgeable, Barbara had received none, unclear whether Karen Ellwood, (H&amp;S team - involved in RAs)  trained as off sick.   Advised on training, and potential benefits from working with Estates on RAs - at present there is little interaction._x000a__x000a__x000a_20.01.10 Saw Rob Speight, Mark Mullane, maintenance assistant (MA), and David Searle, Estates Officer.  Took voluntary statement from Mark Mullane and interviewed David Searle about monitoring of Legionella control measures. _x000a__x000a_22.01.10  Further Outbreak Committee meeting.  Male patient now unfortunately back in ITU, female patient hopefully going home soon. Use of PALL filters where high risk patients present discussed.  Dr Lee felt these were necessary and any blockage problem should be further investigated with PALL and particulates in the water supply measured and their source identified. Chlorine dioxide dosing discussed - should be 1 ppm as a minimum at outlets. Trust reluctant to do own ClO2 monitoring - training and consistency of results issue. Unfortunately this means that sentinel levels only being monitored when Towerite come in (fornightly/monthly?) _x000a_Full minutes attached to notes. _x000a__x000a_22.01.10  Joint visit with David Rudland, Mech Eng. Specialist Insp. to look at TMV maintenance.  Saw Rob Speight, Dep. Dir. Estates and Ralph May, plumber.  TMV in Lionel Cosin ward male shower room washbasin accessed and strainers cleaned. Rust, copper corrosion products and a thick layer of biofilm was found in the strainers.  The strainers for the shower TMV could not be easily accessed and removed for cleaning as the access panel in the corridor was too small (c. 200 x 300 mm).  This is a design problem in the whole of the Jubilee wing. _x000a__x000a_Took statement from David Searle, Estates Officer responsible for monitoring Legionella control work carried  out by maintenance assistants and plumbers e.g. temp. checks and flushing. Evident from statements given by Mark Mullane and David Searle that out of spec temps not being reported by MAs and actioned by Estates plumbers._x000a__x000a_27.01.10  Meeting held at Dr Susanne Surman-Lee's house (due to knee injury) to discuss further action needed by Basildon Hospital to control legionella effectively._x000a__x000a_T/c. from Susanne Surman-Lee.  Pall filters had identified high levels of particulates in the hospital water system last autumn.  The Trust did not appear to have taken any action to investigate the reasons for this or to install suitable filters.   _x000a__x000a_10/02/10 Assessment of Legionella control arrangements by LCI Ltd (Dr Tom Makin's company) on behalf of PCT. No HSE involvement._x000a__x000a_04/03/10 JV with Samantha Thomson, Bd3, and David Rudland, Spec. Mech. Eng Insp.  to take voluntary SOW from Rob Speight (not completed). and to have TMVs dismantled by Ralph May, plumber, in David's presence.  _x000a__x000a_13/04/10 Saw Clive Suart and Doug Keene, plumbers, to take voluntary SOWs._x000a__x000a_16/04/10  Saw Ralph May and Bradley Fairney, plumbers, to take voluntary SOWs. _x000a__x000a_19/04/10 Saw David Fairney, plumber,  and Dr Benny Cherian, Consultant Microbiologist, to take voluntary SOWs._x000a__x000a__x000a_13/07/10 Saw Dr Tim Harrison and Dr Sandra Lai, HPA, Colindale, to take voluntary statements. Dr Harrison's SOW to be forwarded on completion,_x000a__x000a_14//07/10  Took voluntary SOW from Bob McNeill, Towerite engineer, at Chelmsford office.  Bob was accmpanied by Mark Saville, Operations Manager."/>
    <s v="4198016"/>
    <s v="Enforcement"/>
    <s v="Notices"/>
    <s v="86101"/>
    <x v="0"/>
  </r>
  <r>
    <n v="4202611"/>
    <x v="0"/>
    <s v="Ill health"/>
    <s v="N/A"/>
    <s v="Closed-InvestComp"/>
    <s v="1325733"/>
    <s v="Basildon &amp; Thurrock University Hospitals NHS"/>
    <s v="Matthews,Sue"/>
    <s v="FOD Southern Ops 2 Group 8"/>
    <s v="Closed-InvestComp"/>
    <s v="Mr Raymond Cackett died at Basildon Hospital on 11/03/10 having  tested positive for Legionnaires' disease.  He had been treated on Pasteur ward from 08 to 16 February 2010 after a minor stroke.  Mr Cackett was readmitted to hospital on 08 March 2010 but had become ill within about 5-6 days of discharge. There is a strong indication that Mr Cackett's illness was hospital acquired."/>
    <s v="HQ/Basildon Hospital/Basildon &amp; Thurrock"/>
    <s v="Basildon Hospital - Fatal case Legionnaires' disease 11/03/10"/>
    <x v="1"/>
    <d v="2012-11-12T00:00:00"/>
    <s v="Sue Matthews"/>
    <d v="2010-03-31T00:00:00"/>
    <s v="1"/>
    <s v="26/03/10 Visited Jeanette Cackett, the DP's oldest child, at home with Annette Hall. Also met Jennifer Kerin who had had a close relationship with the DP for about 13 years. Took details about the time between Mr Cackett's discharge from hospital and his readmission on 08 March 2010. As Mr Cackett did not appear to leave his house after he returned home and became ill within about 5-6 days of discharge, it appears that he acquired Legionnaires' disease at Basildon Hospital. His home has since tested negative for Legionella._x000a__x000a_Mr Cackett has 2 sons aged 23 and 22, the older of whom has learning disabilities and was sectioned between the DP's discharge and readmission. Jeanette Cackett is the main point of contact but Mr Cackett also has 3 brothers and 3 sisters who live in London. His ex-wife does not appear to be in contact with the family._x000a__x000a_Jeanette's contact details are 73 Faymore Gardens, South Ockendon RM15 5NW, tel 01 708 402 645._x000a__x000a_Explained how  HSE (and possibly the Police) would be investigating the DP's death, how Legionnaires' disease is contracted and our ongoing involvement in relation to Legionella control at Basildon Hospital.   Supplied copies of the Bereavement Pack to Jennifer and Jeanette and print-outs on Legionnaires' disease._x000a__x000a_As Jennifer Kerin had been largely responsible for caring for the DP in his last 2 weeks, I took notes from her from  which to draft a voluntary statement.  _x000a__x000a_31/3/10 Visited Jennifer Kerin at home for her to amend and sign her voluntary statement.  Her contact details are 39 Central Avenue Aveley Essex RM15 4JH. tel 01708 403 568._x000a__x000a_05/05/10 T/C from Jeanette Cackett.  Put her in touch with Basildon PALS team 01268 705 180 on the advice of SW Essex PCT as she wanted to ask about her father's medical care, particularly when he was seen by GPs at home between his two hospital admissions.   _x000a__x000a_06/05/10 Spoke to Coral Maloney, PALS, who felt that they could only offer limited assistance.  She did refer me to ICAS an independent advisory service who could help Jeanette to write letters (0845 456 1083)  and I passed this information on. _x000a__x000a_10/05/10 T/c call from Jeanette Cackett re release of her father's body (now 9 weeks after his death) and other issues. Agreed to visit Jeanette at Jennifer Kerin's house with Annette Hall on 27 May 2010 and that Jeanette's brother would attend so that he could ask questions and hear our answers for himself. _x000a__x000a_11/05/10 T/c from Jeanette Cackett (aunt) 07951 506 962 re release of her brother's body.  Jeanette said that her brother was &quot;a drinker&quot;, a heavy smoker and a recluse, not leaving his home, even when well.  Explained our role, the b/g to Legionnaires' disease, and the ways that hospitals can control bacteria in the water system. _x000a__x000a_11/05/10  T/c from Jennifer Kerin re release of Mr Cackett's body.  Spoke to DSI Liam Osborne about this and he confirmed that the Police did not wish his body to be retained and that he had had an email from HM Coroner saying that the body could be released. However, according to Phil Sitch, Coroner's officer, there was a delay while he awaited confirmation from HM Coroner as to whether this death was by natural causes or whether an inquest would be required.  I emailed Phil Sitch to say that we were investigating this case as a work-related death._x000a__x000a_17/05/2010 Spoke to Jennifer Kerin to let her know that the press had got hold of this story, although not Raymond's name as yet. She said that she and Raymond's daughter had not spoken to the press.  Advised that speaking to them at this stage could present problems in connection with any action that HSE might take and increase pressure on themselves but that it was their decision as to whether or not they spoke  to the press. _x000a__x000a_ All the family are concerned about the delays in releasing the body. Relayed this concern to the Coroner's officers by email. _x000a__x000a_17/05/2010  Spoke to Jeanette Cackett senior.  Explained what was happening re the press and answered questions about the inquest - why, when, what it would cover etc.  She asked about assistance with  funeral costs and was anxious for the funeral to go ahead. Ms Cackett explained that the DP's ex-wife had mental health problems and had made allegations to the Police about the circumstances of the DP's death which did not appear to be consistent with the facts._x000a__x000a_27/05/10 JV with Annette Hall. Saw Jennifer Kerin and Jeanette Cackett at Jennifer's house to discuss information in the press about Mr Cackett's death, their interaction with the press, and progress with our investigation.  Suggested that a prepared statement by the family for the press would be one option, so that this could be released, if necessary, if/when journalists do track them down.   Mr Cackett's funeral now arranged for 09 June 2010 in London. _x000a__x000a_01/06/10 Spoke to Jeannette Cackett senior.  Discussed meeting on 27/05/10 and issues re contact with the press. The behaviour of Mr Cackett's ex-wife at the funeral was a matter of concern to the family and I advised them to speak to the Police if there was any threat of violence by her or anyone else she might bring.  She had already been in contact with the Police who had said that they could not exclude someone from a funeral._x000a__x000a_October 2012  Letter sent to Jeanette Cackett to let her know that legal action was to be taken  against the Trust.  No response recieved by 12/11/12."/>
    <s v="4067794"/>
    <s v="Inspection"/>
    <s v="Other"/>
    <s v="86101"/>
    <x v="0"/>
  </r>
  <r>
    <n v="4214418"/>
    <x v="0"/>
    <s v="Accident"/>
    <s v="Fatality"/>
    <s v="Closed-InvestComp"/>
    <s v="1340493"/>
    <s v="Southend University Hospital NHS Foundation Trust"/>
    <s v="Crick,Edd"/>
    <s v="FOD ESE FMU 01"/>
    <s v="Closed-InvestComp"/>
    <s v="The injured person (IP) was a patient who probably developed post surgical Psychosis.  The IP fell from a 2nd floor window.  A full investigation  has been commenced and David King and Eddie Scoggins (HSE Investigators) are due to arrive at Southend Hospital at 11.00 hours today 5th July 2010."/>
    <s v="HQ/Prittlewell Chase/Southend University Hospital"/>
    <s v="Southend University Hospital Foundation-Fatal to Robin Blowes 4/7/10 Master Case"/>
    <x v="6"/>
    <d v="2012-03-07T00:00:00"/>
    <s v="Lisa Mynott"/>
    <d v="2010-07-07T00:00:00"/>
    <s v="1"/>
    <s v="05-07-2010 site visit joint visit Eddie Scoggins. Visit following fatal accident to Robin Blowes on Sunday 4 July 2010 at approximately 21:15. Mr Blowes fell approximately 30 feet (D King estimate) from the 2nd floor swivel window in room 25 of Edmund Stone Ward part of the Surgical Assessment Unit/post-operation care. Police still have primacy met DI Colin Norton and DS Julie Gowen (0300 333 4444 ext 477150) of Leigh Police Station. Also met Liz Mulvaney (07790 407992) (Hospital Associate Director for reliability and service), Nick Kay (Hospital H&amp;S Manager), Mark Manser (01702 508110) (Hospital Risk Manager), Malcolm McFrederick (01702 385001)(Director of Operations), Sarah Bollard Smith (0750 674 1753) and John Gilham (Chief Executive). _x000a__x000a_Mr Blowes was 69 and had been diagnosed with bladder cancer and had undergone surgery on 26 June 2010, and was recovering well from the operation, but had a personal private one to one security guard (Simon??) (arranged by the hospital), with him to stop him being violent, aggressive, or go walkabouts, rather than through fear of self harm, if it was believed their was a suicide risk, or psychological problems, then a psychiatric nurse would have been present (info from Liz Mulvaney). It is believed the security person had been asked by Mr Blowes to sit outside Room 25, for privacy reasons. _x000a__x000a_The Police SOCO Unit attended the scene and measured the height of the window from the floor (70cm), the gap between the window and the window ledge (130mm) and window and frame (130mm) had the window only opened as far as the restraint. However the restraint had been bent back and did not stop the window from opening fully. In fact there was 5mm clearance between the window and restraint. _x000a__x000a_The metal bar restraint to the left window was the only restraint to prevent the window opening fully. The metal restraint was screwed to the window frame, with the screws worn and painted over (i.e. not easy to remove). The week prior to the accident has been very hot, and it is possible the window was opened fully to cool the room down, as the ward had been hot. Presently it is unknown how long the window restraint had been ineffective. _x000a__x000a_The windows in the corridor outside room 25 and in room 24 opposite were swivel windows but in addition to the bar restraint, they also had chain restraints. On the opposite side of the ward were 4 more swivel windows, which all had bar restraints, and chain restraints. The other windows on the ward were sash windows, which had blocks fixed to the runs to prevent the windows from opening fully. The room where the accident happened was a side extension to the older ward, hence the different types of window. The sister of the ward reported that one of the chains on the other 4 windows had recently been broken by a strong patient who wanted the window open, because the ward was hot. _x000a__x000a_Cancer treatment can result in psychological problems, not only via stress and depression, but parts of the tumour can break off and affect the brain, as can antithetic drugs, which can stay in the body for 18 months. _x000a__x000a_Mr Blowes family (wife, 2 children and son in law), had been to visit that day and left at approximately 16:30. The window (restraint?) risk assessment was taken by Eddie Scoggins. Side rooms are used for either privacy or infection control. It is unlikely that there were cameras watching the 2nd floor window, as cameras in the area are focused on the exits. The hospital will get their facilities team personnel to check all the window restraints. _x000a__x000a_Thing to determine 1&gt; Age of the windows 2&gt; Security guard name, address and contact details, 3&gt; Was there a restraint / window replacement program 4&gt; Maintenance records 5&gt; How long had the window been going past the restraint 6&gt; Were there plans to replace the window 7&gt; Were there plans to upgrade the restraints 8&gt; Is the window the original 9&gt; Why were some windowed chained and others not 10&gt; was a psychological report/assessment done for Mr Blowes (obtain copy) 11&gt; What drugs were being prescribed to Mr Blowes_x000a__x000a_7/7/2010 - E Crick &amp; D Rudland visited hospital. Met Christine Cole &amp; Liz Mulvaney. Took measurements of restraint, window and also looked at the new restraint (chain attached between window &amp; frame) for suitability. Appears a good measure in the short term but may need something more substantial in the future._x000a__x000a_6/8/10 - Statement taken from Ian Maxwell (project manager)._x000a__x000a_24/8/10 - Statement taken from Joao Ramos._x000a__x000a_9/9/10 - Statements taken from Mark Manser &amp; Nick Kay. Discussions with Mark Manser &amp; Liz Mulvaney about availability of other witnesses - staff nurse &amp; maintenance team member._x000a__x000a_30/9/10 - Statements taken from Bill Sales (Carpenter), Nicola Reid (nurse), Ian Manser supplementary statement (project manager) &amp; Diane Hughes (Ward Clerk)._x000a__x000a_10/11/2010 - JV with Kim Wicks (B3). Statements taken from Angela Cohen (Matron-surgery), Rhona Hayden (Snr Matron for medicines) and supplementary statement from Joao Ramos._x000a__x000a_26/11/2010 - Statement taken from Paul Fenton who was Ass. Director of Facilities, is now working from North Essex Mental Health Trust._x000a__x000a_17/12/2010 - Supplementary statements taken from Joao Ramos &amp; Mark Manser. Discussions with Liz Mulvaney explaining that trust will be invited for PACE interview in January/early February._x000a__x000a_8/7/11 - JV with Vicky Fletcher. Statement taken from Penny Phillips (H&amp;S advisor)_x000a__x000a_3/10/11 - Statements taken from Ian Maxwell, Mike Maxwell, Kumar Nair and William Sales."/>
    <s v="4270869"/>
    <s v="Enforcement"/>
    <s v="Prosecution"/>
    <s v="86101"/>
    <x v="0"/>
  </r>
  <r>
    <n v="4216623"/>
    <x v="0"/>
    <s v="DangerOccur"/>
    <s v="Other"/>
    <s v="Closed-InvestComp"/>
    <s v="1160943"/>
    <s v="The Princess Alexandra Hospital NHS Trust"/>
    <s v="Bartlett,Anne"/>
    <s v="SG Occ Health - South"/>
    <s v="Closed-InvestComp"/>
    <s v="Emergency Consultant and Surgical Reg. were present in Resus during chest drain insertion for a patient with traumatic pneumothorax.  Blood from patient splashed into face/eyes of the Emergency Consultant and as yet we are unsure what area of the Surgical Reg's body was affected.    Patient was later informed to be Hep C Positive.  Please note that it will take approximately 6 months to know for sure if Consultant has contracted Hep C as a result of this incident."/>
    <s v="Hamstel Road/The Princess Alexandra Hospital NHS"/>
    <s v="Princess Alexander Hospital Harlow  RIDDOR 25/6/10"/>
    <x v="3"/>
    <d v="2010-10-27T00:00:00"/>
    <s v="Pat Blaize MBE"/>
    <d v="2010-07-26T00:00:00"/>
    <s v="1"/>
    <s v="1/9/2010 Combined investigation with inspection using sharps protocol. See notes and attachments on related case no.4217446. _x000a__x000a_In addition to the staff interviewed regarding the protocol,  met with with the 2 APs. Both have received post-exposure follow-up and tested  negative for Hep C. _x000a__x000a_Incident occurred during emergency resuscitation of patient with stab wound to chest. Difficulty in inserting chest drain so pressure had built up, causing blood to spray out. Gloves and aprons always w orn but visors were rarely used, except where patient known to be high risk. Were kept in store room so not immediately accessible.  APs blame lack of communication in that were not made aware by A &amp; E staff that patient was Hep C positive, though admit failure to apply universal precautions. _x000a__x000a_Since the incident, visors have been placed in all clinical areas of A &amp; E and greeter emphasis put on defining high risk procedures rather than focussing on high risk patients. Procurement report greatly increased use of visors and goggles throughout the Trust but particularly in A &amp; E. Extra training provided for A &amp; E staff.   NFA by HSE."/>
    <s v="4217446"/>
    <s v="Inspection"/>
    <s v="Programme"/>
    <s v="86101"/>
    <x v="0"/>
  </r>
  <r>
    <n v="4232466"/>
    <x v="0"/>
    <s v="Accident"/>
    <s v="Over 3 day"/>
    <s v="Closed-InvestComp"/>
    <s v="1325733"/>
    <s v="Basildon &amp; Thurrock University Hospitals NHS"/>
    <s v="Matthews,Sue"/>
    <s v="FOD ESE FMU 01"/>
    <s v="Closed-InvestComp"/>
    <s v="Patient admitted on 13/11/10 with respiratory problem.  Tested positive for Legionella.  Pt still inpatient in Edith Cavell Ward and being treated with Antibiotics.  HSE, HPA, Monitor and PCTs informed.  Tests being carried out at patients home, Southend Hospital and here (Basildon Hospital) - all areas where patient has visited recently."/>
    <s v="HQ/Basildon Hospital/Basildon &amp; Thurrock"/>
    <s v="Basildon and Thurrock University Hospital/Over 3 Day/Verona Hughes/19/11/10"/>
    <x v="1"/>
    <d v="2012-08-30T00:00:00"/>
    <s v="Lisa Mynott"/>
    <d v="2010-12-01T00:00:00"/>
    <s v="1"/>
    <s v="19/11/10 Initial call from Rob Speight, Dep. director of Estates and Responsible person  about this incident.    Patient had been in Basildon Hospital but discharged on 3 November - beyond 10 day incubation period.   The Trust are investigating and Rob agreed to keep me informed. _x000a__x000a_22/11/10 Spoke to Rob Speight. The Trust had looked at relevant water temperatures and chlorine dioxide levels (1.89 ppm) and believed they were all satisfactory.  Thirty water samples had been taken for Legionella and Orsett ward had been thermally disinfected._x000a__x000a_The 71 year old oncology patient, VH,  was a heavy smoker and had been treated on Orsett ward during the incubation period.  She was initially seen as a day patient at Southend Hospital but was an inpatient at Basildon between 26 October - 3 November.  She was admitted via MAU then moved to Orsett ward on 28 October.  She was readmitted on 18 November having had symptoms for 3-4 days and tested positive for Legionnaires' disease in 2 urine tests.  _x000a__x000a_ Relevant bodies such as the PCT, HPU, HPA had been notified but not CQC so far as Rob knew. _x000a__x000a_24/11/10  Spoke to Rob Speight.  The patient was stable and feeling a little better.  Of the 5 samples taken the previous week, 5 had contained Legionella sp. bacteria at  counts of above 1 x 10.3 cfu/l (1,000 - 20,000).  Three were from Orsett ward, where the patient was treated)  and 2 from William Harvey ward.  Three of these were from cold water taps and 2 from hot taps with TMVs.   TMV maintenance was about 6 weeks behind as a 6 montlhy cycle had been introduced in April so that many wards were due at the same time.  The timing of these checks has now been adjusted to overcome this problem.  Advised Rob that some TMVs/strainers should be photographed when maintained as part of the TMV RA survey intended to establish how frequently maintenance should be carried out. _x000a__x000a_Brian Hendron of LCI had been involved in the investigation and would be on site for 1-2 days/week._x000a__x000a_Visit arranged for 02/12/10 to look at documentation collected/reports and RA produced._x000a__x000a_29/11/10 T/c from Rob Speight.  Flexible hoses had been found in use in Orsett ward even though these were not part of the original plumbing  system.  A hot water  temperature of around 40C had  also been found on this ward.  Rob Sepight itemised all of the findings of the investigation and remedial actions taken so far and promised to put these in an email to me.    _x000a__x000a_The Trust is aware of the risk of flexible hoses which can be easily colonised and these are apparently removed when found.  It is not clear when and why the hoses found were installed.   _x000a__x000a_The investigation appears to have been far more wide-ranging following this case, with consideration of possible high counts in similar positions in Jubilee wing, for example.  _x000a__x000a_30/11/10 Discussed investigation and flexible hose issue with Annette Hall. I had found a DH alert about flexible hoses issued in 05/10 which should have been actioned by 30/11/10.  It wasn't clear how or whether the Trust had responded to this Alert._x000a__x000a_01/12/10  Visit cancelled by Rob Speight in view of heavy snow.  Re-scheduled for 07/12/10._x000a__x000a_07/12/10 Saw Rob Speight.  Discussed circumstances of recent Legionella case and action taken to investigate/improve controls.  High Legionella counts had been found at a sink in the bay in Orsett ward used by the patient where hot water temperatures were below 50C (42.3, 37.1C). High counts were also found in a haematology treatment room which had also been used by the patient and these were attributed to a flexible hose fitted to the sink. Several others were found on this ward. The Trust had not carried out a survey in response to the DoH Alert on Flexible Hoses DH (2010)03 issued earlier this year but had taken action to remove flexible hoses where they were found, such as in the new CTC block. _x000a_Copies of all relevant monitoring records, the much more detailed local RA carried out with the assistance of Brian Hendron from LCI, and an engineering drawing of ward and its services taken. _x000a_Advised Rob Speight that a survey of the location of flexible hoses should either be carried out now or an additional  work instruction included in the TMV maintenance job so that all flexible hoses would be identified within the next 6 months.  The Trust policy is to replace these where found. _x000a_The patient infected was due to move from the HDU to a normal respiratory ward on the day of my visit._x000a__x000a_12/01/11 Visited Mr and Mrs Hughes at home - SOW taken from both. _x000a__x000a_24/01/11 Saw Rob Speight and David Searle. Flexible hoses had been found in Marjorie Warren, the Joint Replacement Unit,  Katharine Monk, and Stanford Wards.  Took possesion of two flexible hoses removed from the Haematology Day Unit.  These were not stamped WRAS approved.  _x000a__x000a_A contract had been let to replace all of the flexible hoses in the CTC block.  The bulk of this work had been completed by the end of October 2010.   TMVs were also being changed so that inline strainers were fitted rather than the elbows used in Jubilee wing.    Rob Speight provided me with a list of flexible hoses found in Jubilee Wing.  _x000a__x000a_A flexible hose was seen fitted to the washbasin  outside Room 132, on Florence Nightingale ward, the negative pressure TB isolation room, Photograph taken.  The flexible hoses were due to be replaced by thermo rigid tails.  _x000a__x000a_Orsett ward CO71  - Flexible hoses below the washbasin had been replaced by copper pipes.  The Armitage Shanks tap fitted apparently came with flexible hoses, but these weren't the original type fitted in the Jubilee wing.  Photos of hoses and basin taken.    _x000a__x000a__x000a_Five BMS sensors had been moved to the extremity of wards - low temperatures were also found in these locations.  Three of these cam back positive for Legionella - Rob wasn't sure whether these were in F. Nightingale, Linford, Marjorie Warren or Katharine Monk.   Work was in hand to eliminate flow problems in these areas.   As one Legionella count had been above 1 x 10.3 , a local RA was carried out with the assistance of Brian Hendron. _x000a_Only Jubilee wing had BMS sensors which weren't located in the correct place.  In the Old Block,  the last room was a dirty utility room with no TMV so temperature measurement wasn't a problem. _x000a__x000a_Work was in hand to remove TMVs from staff areas where they were not required by the end of March 2011.  _x000a__x000a_The BMS system had been extended to the cold water tanks but not to sentinels on the cold water system. The cost of this would be around £3-400 per point. _x000a__x000a_The Jubilee wing water tank was to be removed by the end of March 2011 and water would be supplied from the tower block. This would result in higher pressure in the Jubilee wing which would make the TMVs work better, would increase turnover in the tower block,  and help to produce more consistent ClO2 levels around the site.  _x000a__x000a_07/02/11 Spoke to Rob Speight.  Ten flexible hoses had been found in the old block - these were due to be replaced in the next fortnight. The CTC had only been partially survyed for flexible hoses but this work - and the installation of approved hoses - was to be completed by the end of February.  _x000a_All of the flexible hoses found in Jubilee wing had been replaced.  No flexible hoses were found in the Maternity block."/>
    <s v="4112830"/>
    <s v="Enforcement"/>
    <s v="Prosecution"/>
    <s v="86101"/>
    <x v="0"/>
  </r>
  <r>
    <n v="4249537"/>
    <x v="0"/>
    <s v="Accident"/>
    <s v="Specified/Major"/>
    <s v="Closed-InvestComp"/>
    <s v="1116686"/>
    <s v="Mid and South Essex NHS Foundation Trust"/>
    <s v="Jaynes,Nicola"/>
    <s v="FOD ESE FMU 01"/>
    <s v="Closed-InvestComp"/>
    <s v="Ip was tasked to deep clean a ward with a new solution.  Team made up the solution and IP took the solution to the area requiring cleaning, within a short period of time the IP developed shortness of breath and a sore throat.  IP continued the working day and went home at normal time, reported in sick the following day and visited her GP, sent IP to A &amp; E where hospital admittance was required for 48 hours.  Discharged 20/3.  Incident investigation underway, this a different product and an investigatory team will establish if the product , solution mixing was a factor or if it was a natural reaction to the product."/>
    <s v="Broomfield Hospital/ Mid and South Essex NHS Found"/>
    <s v="Mid Essex Hospital Services NHS Trust - Major Injury - Audrey Judd - 16/03/11"/>
    <x v="0"/>
    <d v="2011-08-17T00:00:00"/>
    <s v="Lisa Mynott"/>
    <d v="2011-04-28T00:00:00"/>
    <s v="1"/>
    <s v="10/05/2011 e-mail sent to trust safety manager requesting information on chemicals being used and COSHH assessments. _x000a_15/05/2011 e-mail from trust confirming will send details._x000a_02/06/2011 - JV N Surrey &amp; J Price, Met IP and discuss incident and continuing health issues_x000a_06/06/2011 - J Price contact company who provide chemical and ask for training records._x000a_N Surrey contact OCC Health and ask for specialist assistance. _x000a__x000a_08/6/11 Martin Ball BIOCIDES - Confirms may be some concerns regarding advertising on Clinimax website. see attached email. _x000a__x000a_13/06/2011 - JV N Surrey &amp; J Price met L Wilson Risk manager, A Wright Services manager, S Brown Head of Hotel Services, A Cuthbertson Emergency Care and Medicine._x000a__x000a_Dawn Smith_x000a_13/6/11 Telephone conversation with Chris Davey from Clinimax  ascertained that there are 2 SDS for  Difficil-S, solution, part A and part B. see attached._x000a_Dawn Smith _x000a_14/6/11  Martin Ball BIOCIDES reviewed SDS B &amp; B if there is citric acid present in the final product at concentrations at which it could potentially have an active effect then there may be an issue that needs addressing under biocides legislation. Chris Davey, from Clinimax states that there is no Citric Acid in the final product_x000a_Dawn Smith_x000a_15/6/11 Reach compliance (Richard Bishop) reviewed part A &amp; B SDS Dificil-s and found whilst format contains 16. Sections,  the accuracy and quality of the information in these headings is questionable, generic, contradictory or confusing and unlikely to enable users to take the necessary measures relating to protection of human health and safety at the workplace, and protection of the environment.. In particular, the safety data sheet shall enable employers to determine whether any hazardous chemical agents are present in the workplace, and to assess any risk to the health and safety of workers arising from their use&quot;.   Richard advised, following this up with the supplier, with Product Safety Team supported by the UK REACH Competent Authority.  Nicola Surrey informed and to advise whether further input required. See email string attached."/>
    <s v="4261030"/>
    <s v="Complaints"/>
    <s v="REACH"/>
    <s v="86101"/>
    <x v="0"/>
  </r>
  <r>
    <n v="4292405"/>
    <x v="0"/>
    <s v="Accident"/>
    <s v="Specified/Major"/>
    <s v="Closed-InvestComp"/>
    <s v="1325733"/>
    <s v="Basildon &amp; Thurrock University Hospitals NHS"/>
    <s v="Platero Weber,Corinne"/>
    <s v="FOD Southern Ops 2 Group 7"/>
    <s v="Closed-InvestComp"/>
    <s v="Patient was found on the ground outside the hospital building, her injuries are consistent with a fall from height .  The patient has dementia.  The patient has communicated to the family that she exited the building via the window.  There is an ongoing investigation to ascertain the facts."/>
    <s v="HQ/Basildon Hospital/Basildon &amp; Thurrock"/>
    <s v="Basildon &amp; Thurrock University Hosp - Major Injury - Inge Brown - 23/06/12"/>
    <x v="1"/>
    <d v="2013-09-27T00:00:00"/>
    <s v="Lisa Mynott"/>
    <d v="2012-07-09T00:00:00"/>
    <s v="1"/>
    <s v="11/07/12 Telephone conversation with Jim Turner Hospital Health and Safety Manager to arrange initial visit on 16/07/12_x000a_16/07/12 Meeting with Jim Turner, Stephanie Lawton (deputy director of personnel) and Nigel Taylor (Director of personnel) discussed incident. Met with Rob Speight  and discussed window restrictor maintenance. Requested further documentation._x000a_17/07/12 Telephone conversation with Angela Ironwood (Daughter of IP) and arranged a meeting_x000a_19/07/12 Meeting with Jim Turner. Statements taken._x000a_20/07/12 Further statements taken. Met Angela Iron wood (Daughter of IP) and Maureen Redmond (Sister in law of IP)._x000a_24/07/12 Telephone conversation with Nick Clarke Irons. Statement Taken_x000a_26/07/12 Meeting with Angela Iron wood (Daughter of IP) and Maureen Redmond (Sister in law of IP) at home of IP to look at window restrictor arrangement in IPs home. Appears that IP would have known how to open windows at hospital to maximum capacity as had same arrangement at home._x000a_01/08/12 Meeting with  Emma Pitcher, witness statement from David Shorten_x000a_03/08/12 Further meeting with david Shorten and Nick Clarke Irons_x000a_24/08/12 Statement from Nick Hann_x000a_11/09/12 Statement from Robert Speight_x000a_12/09/12 Telephone Conversation with Maureen (Sister in law of Inge Brown) provided an investigation update and provided contact details for Sue Fraser Betts at CQC._x000a_20/09/12 PACE Interview letter sent to Ms C Panicker (CEO) at hospital._x000a_12/11/12 PACE Interview declined by letter. Written representation received._x000a_13/03/13 Visit to Marjorie Warren Ward to get information relating to the steps that may have been taken by Mrs Brown if she had managed to escape via a local fire escape. Accompanied by Jim Turner, Nick Speight and Nick Clarke-Irons. 6 photographs taken._x000a_18/06/13 telephone conversation with Angela Inward (Daughter of IP) to update her with regards to Court Case Adjournment to 18/07/13"/>
    <s v="4311995"/>
    <s v="Enforcement"/>
    <s v="Prosecution"/>
    <s v="86101"/>
    <x v="0"/>
  </r>
  <r>
    <n v="4339891"/>
    <x v="0"/>
    <s v="Accident"/>
    <s v="Specified/Major"/>
    <s v="Closed-InvestComp"/>
    <s v="4460384"/>
    <s v="Essex Partnership University NHS Foundation Trust"/>
    <s v="Tichias,Kim"/>
    <s v="FOD Southern Ops 2 Group 7"/>
    <s v="Closed-InvestComp"/>
    <s v="Patient fell from window and caused fracture to spine and dislocated knee."/>
    <s v="Derwent Centre/North Essex Partnership University"/>
    <s v="North Essex Partnership Univ. FT - Major injury - Sophie Pemberton - 27/08/13"/>
    <x v="3"/>
    <d v="2014-11-07T00:00:00"/>
    <s v="Lisa Mynott"/>
    <d v="2013-09-05T00:00:00"/>
    <s v="1"/>
    <s v="26.09.13: Notice of Contravention sent to Trust for material breaches of s3(1) HSWA - failure to restrict first flloor window in patient area to 100mm - and R3(1) RIDDOR for failing to report major accident within specified timescale. Copy attached."/>
    <s v="4365680"/>
    <s v="Enforcement"/>
    <s v="Prosecution"/>
    <s v="86101"/>
    <x v="0"/>
  </r>
  <r>
    <n v="4376008"/>
    <x v="1"/>
    <s v="Other"/>
    <s v="N/A"/>
    <s v="Closed-InvestComp"/>
    <s v="1341651"/>
    <s v="Colchester Hospital University NHS Foundation Trus"/>
    <s v="Jaynes,Nicola"/>
    <s v="FOD Southern Ops 2 Group 7"/>
    <s v="Closed-InvestComp"/>
    <s v="Concerns raised by CQC: management of risk, legionella, asbestos, window restrictors, manual handling, preventative maintenence and level 3 microbiology labratory - sent to HSE 28/05/2014"/>
    <s v="Colchester General Hospital/Colchester NHS Trust"/>
    <s v="Colchester General Hospital - Multiple concerns  raised by CQC 28/05/2014"/>
    <x v="2"/>
    <d v="2014-10-06T00:00:00"/>
    <s v="Sylvie Dawson"/>
    <d v="2014-07-01T00:00:00"/>
    <s v="1"/>
    <s v="10/06/2014 meeting with Leanne Wilson CQC _x000a_11/06/2014 review with PI_x000a_23/24 June write up notes_x000a_1 July meeting with J Holvey Band 1 &amp; V Fletcher B2 to agree next steps_x000a_10/7/14 meeting B2 to plan for CQC summit. _x000a_11/7/14 contact biomedical science sector, and inspectors to book time for inspection. _x000a_write questions for CQC summit._x000a__x000a_See Inspection case for details of the intervention to deal with complaint issues."/>
    <s v="4378618"/>
    <s v="Inspection"/>
    <s v="Other"/>
    <s v="86101"/>
    <x v="0"/>
  </r>
  <r>
    <n v="4404423"/>
    <x v="0"/>
    <s v="Ill health"/>
    <s v="N/A"/>
    <s v="Closed-InvestComp"/>
    <s v="4460384"/>
    <s v="Essex Partnership University NHS Foundation Trust"/>
    <s v="Macritchie,Norman"/>
    <s v="FOD Southern Ops 2 Group 8"/>
    <s v="Closed-InvestComp"/>
    <s v="CLOSED 26 October 2016 due to duplication - for further details of enquiry see CASE 4441339._x000a__x000a_AMBER - Sth Ops 2 Grp 8 - North Essex Partnership - Patient Care - 18.10.14_x000a_Anon - No Disc -Yes Feedback - Yes_x000a_Dear Sirs,_x000a_ _x000a_Death Of Matthew Leahy 20 years old at NEPFT NHS Mental Hospital_x000a_ _x000a_I notice on your website that NHS Ayrshire has been fined for serious safety breaches after a mental patient was able to hang herself._x000a_ _x000a_I would like someone from your body to look into health and safety failings at the North Essex Partnership Foundation Trust - The Linden Center,Galleywood Ward,  Chelmsford. Essex - where my son was able to hang himself November 2012._x000a_ _x000a_Although his inquest has yet to take place - there are a few alarming findings since his death._x000a_ _x000a_From the internal investigation it has been determined that the yearly ligature assessment had not been done for 21 months._x000a_ _x000a_Patient observations had not been done_x000a_ _x000a_Care plans were incomplete_x000a_ _x000a_A care plan had been written up five days after my sons passing and slipped back into his records._x000a_ _x000a_Two nurses are currently awaiting a hearing by the Nursing and Midwifery council for fitness to practice._x000a_ _x000a_My son had used a pillow case to hang himself with, on the door hinge - it had been previously recommended that these were replaced with safety hinges after the death of another patient back in 2004._x000a_ _x000a_The door to the room in which he had been placed did not open outwards and more worryingly staff on the ward did not all have swipe key, so could not get into room straight away._x000a_ _x000a_The staff said they tried to use a defibrillator on my son - which said - do not shock - however no print out record was every found and I noticed a month after this incident, that all defibrillators across the ward were replaced, as batteries were not working._x000a_ _x000a_ _x000a_My son was high suicide risk and was left alone with shoe laces, computer charging lead and belt._x000a_-_x000a_Denise Gregory, who was sectioned under the Mental Health Act, was found unconscious on the floor in the Galleywood Ward of the Linden Centre, a mental health inpatient unit at the Chelmsford hospital, at about 10.30pm on Sunday October 10, 2004. _x000a_The inquest jury in Chelmsford heard the 40-year-old, of Bramwoods Road, Great Baddow, managed to find a radio lead and tie it to the hinges of the door to her room and around her neck. _x000a_-_x000a_Changes should have been made at this time, but nothing had been done._x000a_ _x000a_I have lots more information available and would appreciate if someone from your offices would contact me regarding this situation._x000a_ _x000a_I am doing as much as I can to stop this situation ever happening to another patient or family._x000a_ _x000a_ _x000a_ Yours sincerely_x000a_ _x000a_ _x000a_Melanie Leahy      Tel - 07762  887113_x000a_ _x000a__x000a_localadruth@aol.com_x000a_ _x000a_My address -_x000a_2 Quayside Mews_x000a_Maldon_x000a_Essex_x000a_CM9 5HS"/>
    <s v="Puddings Wood Drive/The Linden Centre"/>
    <s v="AMBER - Sth Ops 2 Grp 8 - North Essex Partnership - Patient Care - 18.10.14"/>
    <x v="0"/>
    <d v="2016-10-27T00:00:00"/>
    <s v="Alan McGiveron"/>
    <d v="2015-02-13T00:00:00"/>
    <s v="1"/>
    <s v="18.10.14 - Concern received by Cat Team, email._x000a_20.10.14 - Email to PI for advice.  Over the period 18.10.14 to 11.2.15 I have received several emails from the notifier and liased with Norman Macritchie who has helped me with this case.  My initial thought swas this is something for CQC to deal with and Norman agreed._x000a_Over the last several months Norman has been in talks with CQC to agree a way forward._x000a_I last spoke with Norman on 12.2.15 and he is now going to take this forward - (Amc)"/>
    <s v="4441339"/>
    <s v="RIDDOR"/>
    <s v="Accident"/>
    <s v="86101"/>
    <x v="0"/>
  </r>
  <r>
    <n v="4441339"/>
    <x v="0"/>
    <s v="Accident"/>
    <s v="Fatality"/>
    <s v="Enquiries Completed"/>
    <s v="4460384"/>
    <s v="Essex Partnership University NHS Foundation Trust"/>
    <s v="Elliss,Dominic"/>
    <s v="FOD Ops Unit 5 Group 21"/>
    <s v="Enquiries Completed"/>
    <s v="Further enquiries into fatalities at The Linden Centre involving ligature points - see related MASTER case and its IMPACT case for ongoing detail."/>
    <s v="Puddings Wood Drive/The Linden Centre"/>
    <s v="North Essex Partnership etc Trust - Fatalities at The Linden Centre, 2012-15"/>
    <x v="0"/>
    <d v="2018-04-06T00:00:00"/>
    <s v="Daniel Cockling"/>
    <d v="2015-12-22T00:00:00"/>
    <s v="1"/>
    <s v="16/11/2015: 10:10hrs - Initial meeting of Norman MACRITCHIE (B2 PI) with family of Matthew LEAHY (DP).  Met Melanie LEAHY (Matthew's mother) and her father Sidney DYNE (who left meeting by taxi 'early' at 12:00hrs) at PACE Room, HSE Redwing House, Chelmsford CM2 5PB._x000a__x000a_2/2/2016: Meeting M Leahy and Norman Macritchie to receive papers relating to her son's death at The Linden Centre, Chelmsford._x000a__x000a_HSE also represented at this meeting by:_x000a_- 10:10-12:00hrs - Janet PRICE (B5 VO) and, after lunch break;_x000a_- 12:20-18:00hrs - Richard YOUNG (B5 Admin Team Leader)._x000a__x000a_Meeting discussed fatalities involving self-harming patients at The Linden Centre (TLC), Broomfield, Chelmsford.  This mental health unit is part of North Essex Partnership University NHS Foundation Trust (NEPUFT).   Many of these separate incidents are understood to have involved the patient's suicide by suspension from ligature points at TLC. _x000a__x000a_Melanie LEAHY discussed family history and explained events leading to Matthew LEAHY attending TLC._x000a__x000a_Norman MACRITCHIE discussed relevant RIDDOR report 1F7D1263FF submitted to HSE by DI Andy CLARKSON (ESSEX POLICE) on 19/11/2012.  Explained that it has not been possible to establish what, if any, decision was made by HSE in respect of this report due to lack of any audit trail - relevant recording procedures have since been tightened up.  No record found to indicate that HSE played any part in any investigation by ESSEX POLICE._x000a__x000a_Melanie LEAHY referred to the following fatalities at TLC - according to her own research:_x000a_- ??/??/2001 Nicola DORDOY - curtain rail;_x000a_- 10/10/2004 Denise GREGORY - radio flex on door hinge;_x000a_- ??/??/20?? Ben MORRIS - belt on wardrobe handle;_x000a_- 15/11/2012 Matthew LEAHY - torn sheet or pillowcase on door hinge - ligature later destroyed by police;_x000a_- ??/??/2014 Michael HAASTRUP 136 Suite;_x000a_- ??/??/2015 John BEECROFT - bathroom door, and;_x000a_- ??/??/2015 Richard WADE - unknown._x000a__x000a_Also referred to a further possible incident at Crystal Centre, next door to TLC - no further details._x000a__x000a_Also referred to two other patient deaths, possibly outside but maybe connected to TLC, involving:_x000a_- ??/??/2010 Peggy McGinn and;_x000a_- ??/03/2014 Iris SCOTT._x000a__x000a_Matthew LEAHY and John BEECROFT were each subjects of recent inquests by HM CORONER._x000a__x000a_Melanie LEAHY referred to following individuals (possible witnesses?) connected with TLC and/or her son's care:_x000a_- Xaris CHIGOZIE UDUSHIRINWA (Bank Nurse now Staff Nurse);_x000a_- Muzandaka FARAYI* (F) (Canteen Assistant);_x000a_- Matte FLETCHER (Medical Director);_x000a_- Karen HOLLAND (Staff Nurse);_x000a_- Anthony HUNWICK* (Community Psychiatric Nurse); _x000a_- Amy JACKMAN (Nurse);_x000a_- Jennifer MILLER* (Student Nurse);_x000a_- Naushad NOJEEB (Operations Manager);_x000a_- Christopher SIMMS* (Healthcare Assistant)._x000a_* Persons understood by Melanie LEAHY to have been present when her son was cut down from ligature._x000a__x000a_Janet PRICE took photocopies of following documents:_x000a_- Dr Philip STEADMAN report dated 11/06/2013;_x000a_- DCS Tracey HAWKINGS (ESSEX POLICE) letter to Melanie LEAHY dated 21/10/2015._x000a__x000a_Melanie LEAHY also referred to PC Graeme (or Graham?) RENDALL (ESSEX POLICE). _x000a__x000a_Norman MACRITCHIE perused following file pages - being four A4 black lever arch files of Matthew LEAHY medical records etc prepared by Neil CLAYTON (LIME SOLICITORS, Leicester) on behalf of Melanie LEAHY in respect of her civil action against NEPUFT:_x000a_- 0001 to 0549; _x000a_- 0550 to 1006; _x000a_- 1007 to 1444;_x000a_- 1445 to 1957._x000a_Note multiple observations by Chris SIMMS of Matthew LEAHY at Galleywood Ward, TLC - the other ward is called 'Finchingfield'._x000a__x000a_During the course of this meeting, Janet PRICE and Richard YOUNG photcopied documents selected by Norman MACRITCHIE from material provided by Melanie LEAHY, assisted by Dan COCKLING (B6 Admin).  There was insufficient time to read all of the available documents which it was agreed that Melanie LEAHY should retain in her possession after this meeting._x000a__x000a_16:45hrs: Norman MACRITCHIE in presence of Melanie LEAHY spoke briefly by phone to Lisa MORRIS (Ben's mother)  and obtained her permission to copy and review three files of her son's medical notes and other relevant material, if necessary, held by Melanie LEAHY._x000a__x000a_Note: NEPUFT Seven day report - 'Mr MORRIS hung himself by inserting his belt through the handle on the wardrobe door without having to make any amendments to the structure'.  And later - 'Recommendations ... a review of ligature points across the acute wards, in particular mounted railings and wardrobe door handles'._x000a__x000a_Melanie LEAHY has set up a website entitled: 'Justice for Matt and Ben'._x000a__x000a_She has also appeared of a recent CHANNEL 5 program, possibly still available online at 'u-Tube'._x000a__x000a_Melanie LEAHY offered to return with all these documents in due course._x000a__x000a_Norman MACRITCHIE agreed to make further enquiries into these matters._x000a__x000a_18:00hrs - End of meeting. [NM]"/>
    <s v="4500609"/>
    <s v="RIDDOR"/>
    <s v="Accident"/>
    <s v="86101"/>
    <x v="0"/>
  </r>
  <r>
    <n v="4480401"/>
    <x v="1"/>
    <s v="Other"/>
    <s v="N/A"/>
    <s v="Closed-FollowUp"/>
    <s v="4460384"/>
    <s v="Essex Partnership University NHS Foundation Trust"/>
    <s v="Elliss,Dominic"/>
    <s v="FOD Ops Unit 5 Group 21"/>
    <s v="Closed-FollowUp"/>
    <s v="Investigation into management of ligature risks at The Linden Centre and other Trust locations, before April 2015."/>
    <s v="HQ/Trust Head Office, The Lodge/Essex Partnership"/>
    <s v="MASTER North Essex Partnership etc Trust - The Linden Centre fatalities pre-2015"/>
    <x v="0"/>
    <d v="2021-06-30T00:00:00"/>
    <s v="Daniel Cockling"/>
    <d v="2016-10-28T00:00:00"/>
    <s v="1"/>
    <s v="See IMPACT record for details."/>
    <s v="4441339"/>
    <s v="RIDDOR"/>
    <s v="Accident"/>
    <s v="86101"/>
    <x v="0"/>
  </r>
  <r>
    <n v="4516537"/>
    <x v="1"/>
    <s v="Other"/>
    <s v="Red"/>
    <s v="Closed-InvestComp"/>
    <s v="4460384"/>
    <s v="Essex Partnership University NHS Foundation Trust"/>
    <s v="Hughes,Nikki"/>
    <s v="FOD Ops Unit 5 Group 21"/>
    <s v="Closed-InvestComp"/>
    <s v="RED - STH Ops 2 Gr 08 - NSL Limited - Staff Safety - 02/12/16_x000a_Anon Yes - Disc Yes - Fback Yes _x000a_Employee was attacked by patient whilst the patient was being transported between locations."/>
    <s v="HQ/Trust Head Office, The Lodge/Essex Partnership"/>
    <s v="RED - RESTH Ops 2 Gr 08 - NSL Limited - Staff Safety - 02/12/16Anon Yes - Disc Y"/>
    <x v="0"/>
    <d v="2018-04-06T00:00:00"/>
    <s v="Sally Anderson"/>
    <d v="2017-07-18T00:00:00"/>
    <s v="1"/>
    <s v="21 February 2017 - Email sent to Zameer Bhunnoo (Public Services Unit) requesting standards/guidance relating to patient transport._x000a__x000a_15 March 2017 - Follow up email sent to Zameer Bhunnoo._x000a__x000a_Letter sent to NSL Ltd requesting a copy of the company's accident investigation into the incident involving Cavan O'Donegan and information relating to any change in process as a result of it._x000a__x000a_22 March 2017_x000a_Information obtained from Zameer Bhunnoo regarding expected standards for patient transport (see attachment)._x000a_Case review with N Macritchie where we agreed that I would:_x000a_1. Contact the union to seek further information to aid the investigation._x000a_2. Seek the investigation report from the Trust._x000a_3. Send FFI Ongoing enquiries letter._x000a__x000a_30 March 2017_x000a_Email with attachments received from Barry Dunn - Head of Risk NEP outlining the Trust's investigation into the incident.  The findings identified that the Trust staff did not carry out a risk assessment in line with Trust policy, did not reflect the fact that the patient being transferred was a s3 Mental Health Act patient , had refused medication and had previously exhibited signs of aggression.  Therefore the information communicated to NSL was inadequate._x000a_The Trust investigation recommends retraining for staff._x000a_I have followed this up with the Trust seeking confirmation that the training has been undertaken._x000a__x000a_The investigation suggests that the Trust failed to comply with Regulation 3(1)(b) of The Management of Health and Safety at Work Regulations 1999 in that it failed to assess the risks to the health and safety of persons not in his employment arising out of or in connection with the conduct by him of his undertaking and, Regulation 11(1)(c) The Management of Health and Safety at Work Regulations 1999 in that it failed to take all reasonable steps to inform the other employers concerned of the risks to their employees' health and safety arising out of or in connection with the conduct by him of his undertaking._x000a__x000a_Additionally, given that no further information was provided to NSL to allow them to discharge their responsibilities under HSWA, I believe that the Trust failed to comply with their responsibilities under Regulation 11(1)(c) of The Management of Health and Safety at Work Regulations 1999._x000a__x000a_6 July 2017_x000a_Emails from Mark Tucker - Group Health and Safety Manager - NSL Ltd resending information which had been sent on 30 March 2017, but which HSE had not previously received.  The emails contain information on the company's serious incident investigation, contract, policies, training material and records and a copy of the call log relating to the incident._x000a__x000a_This shows that information was given to NSL that the patient was a s3 Mental Health patient, but no further information is recorded.  It would appear that NSL do not ask for the Trust's risk assessment, nor, on this occasion, was it given.  This would suggest that the company failed to comply with Regulation 11(1)(b) of The Management of Health and Safety at Work Regulations 1999 in that it failed to  take all reasonable steps to co-ordinate the measures taken to comply with the requirements and prohibitions imposed upon it by or under the relevant statutory provisions.  _x000a__x000a_I have followed up with NSL seeking to establish whether they still operate this contract and whether they operate other patient transport contracts as they need to be more proactive in asking for information which would better inform their own risk assessments._x000a__x000a_11 July 2017_x000a_Email received from Mark Tucker - Group H&amp;S Manager NSL Ltd confirming that NSL Ltd no longer operate any patient transport contracts._x000a__x000a_Email sent to NSL Ltd confirming NFA|._x000a__x000a_Email sent to Essex Partnership University Trust asking for confirmation of action taken as set out in the serious incident review._x000a__x000a_10 August 2017 _x000a_NoC sent to Essex Partnership Trust re failure to comply with The Management Health and Safety Regs 1998 regs 3(1)(b) and 11(1)(c) requiring the Trust to:_x000a__x000a_Act to ensure, so far as reasonably practicable, that:_x000a_* A suitable and sufficient risk assessment is carried out before patient transfers in accordance with the Patients Transfer Policy;_x000a_* Adequate information from the risk assessment is communicated to patient transport providers so that they in turn may fulfil their duties under health and safety legislation;_x000a_ * Staff are suitably trained and supervised to understand and comply with the policy and;_x000a_* Arrangements are in place to ensure that compliance with the  policy is monitored._x000a__x000a_Reply expected by 11 September 2017._x000a__x000a_17 August 2017_x000a_Letter sent to Abby Kimantas, UNITE union confirming HSE's action._x000a__x000a_11 September 2017_x000a__x000a_Letter received from Sally Morris together with action plan outlining the steps that the Trust will take to address the failures which arose during patient transfer.  Asked for confirmation when action detailed in the action plan has been discharged._x000a__x000a_NFA"/>
    <s v="4487305"/>
    <s v="Complaints"/>
    <s v="Other"/>
    <s v="86101"/>
    <x v="0"/>
  </r>
  <r>
    <n v="4540454"/>
    <x v="1"/>
    <s v="Construction"/>
    <s v="Amber"/>
    <s v="Closed-FollowUp"/>
    <s v="1160943"/>
    <s v="The Princess Alexandra Hospital NHS Trust"/>
    <s v="Lau,Julia"/>
    <s v="OPS Concerns and Advisory Team"/>
    <s v="Closed-FollowUp"/>
    <s v="Amber - CD Ops4 Gp18 - Princess Alexandra Hospital - W A H Issue - 17/01/18_x000a_Anon - Y Disc - Y F B - Y_x000a_W A H Issue"/>
    <s v="Hamstel Road/The Princess Alexandra Hospital NHS"/>
    <s v="Amber - CD Ops4 Gp18 - Princess Alexandra Hospital - W A H Issue - 17/01/18"/>
    <x v="3"/>
    <d v="2018-01-18T00:00:00"/>
    <s v="Paul Doyle"/>
    <d v="2018-01-18T00:00:00"/>
    <s v="1"/>
    <s v="JL - Amber - PI: Kim Tichias CD Ops 4 Gr 18 - DH: Princess Alexandra Hospital (COIN: 1160943), new Amber case raised:  4540454. Due to issues have forwarded concern to PI. Have requested photographs off notifier and will forward to PI accordingly. PI has passed back and advised to treat concern as Amber. F10 that I'd originally found was for another area of the hospital and DH , therefore the company I'd originally wrote out to send me over the contact details of whom I should contact in the hospital.  Email sent to the health and safety department at the hospital, await response._x000a_JL 18/01/18 response received from DH on 12/01/18, am satisfied with response provided and shall close concern, responded back to DH and have provided feedback to notifier."/>
    <s v="0"/>
    <s v="k-"/>
    <s v="k-"/>
    <s v="86101"/>
    <x v="0"/>
  </r>
  <r>
    <n v="4548023"/>
    <x v="1"/>
    <s v="Other"/>
    <s v="Amber"/>
    <s v="Closed-InvestComp"/>
    <s v="4460384"/>
    <s v="Essex Partnership University NHS Foundation Trust"/>
    <s v="Drury,Toni"/>
    <s v="FOD Ops Unit 5 Group 21"/>
    <s v="Closed-InvestComp"/>
    <s v="Amber-FOD Ops 5 Group 20-Essex Partnership University NHS-Ill Health-19/03/18_x000a__x000a_Anon N - Disc Y - FB Y_x000a__x000a_Glue fumes causing ill health symptoms Reports indicate levels exceeding CIBSE for TVOC's and airborne bacterial and fungi concentrations at the medium/high range. Windowless office with inadequate ventilation"/>
    <s v="The Taylor Centre/Essex Partnership University NHS"/>
    <s v="Amber-FOD Ops 5 Group 20-Essex Partnership University NHS-Ill Health-19/03/18"/>
    <x v="6"/>
    <d v="2018-08-16T00:00:00"/>
    <s v="Joe Gosling"/>
    <d v="2018-03-20T00:00:00"/>
    <s v="1"/>
    <s v="21/03/18 Case raised by CSO. PI steer (attd) for CAT to ask for report they have made and pass it back to PI to review. Email to dutyholder (attd) requesting document and putting concerns to them.                BF 28/03/18 KP_x000a_27/03/18 Email sent to wrong person. Re issued today. BF 04/04/18. KP_x000a_05/04/18 Email response (attd) from dutyholder including copy of Air Quality report (attd)  Both sent to Inspector as requested. KP_x000a_11/04/18 Email to Inspector as what we need to do with this. KP_x000a_18/04/18 Email (attd) from the dutyholder enclosing the Chronology of events from the NHS trust.  Sent to the Inspector as requested with my summary (attd).  Awaiting response. KP_x000a_26/04/18 Email from PI requesting copy of timeline of events, email back (attd) advising that I have already sent this to Insp and enclosed a further copy. Awaiting response. KP_x000a_27/04/18 Email received from inspector agreeing my conclusion but I have emailed back requesting a steer on a response.  KP_x000a_14/05/18 Email (attd) from PI advising that they will deal with locally.  Email to notifier (attd) advising this. KP"/>
    <s v="0"/>
    <s v="k-"/>
    <s v="k-"/>
    <s v="86101"/>
    <x v="0"/>
  </r>
  <r>
    <n v="4556720"/>
    <x v="1"/>
    <s v="Construction"/>
    <s v="Red"/>
    <s v="Closed-FollowUp"/>
    <s v="1325733"/>
    <s v="Basildon &amp; Thurrock University Hospitals NHS"/>
    <s v="Childs,Nikki"/>
    <s v="FOD CD Ops 4 Group 18"/>
    <s v="Closed-FollowUp"/>
    <s v="RED - CD Ops4 Gp18 - Client - Basildon Hospital - Davis Construction ( South ) Ltd - Unsafe Refurb - 26/03/18_x000a_Anon - Y Disc - Y F B - Y_x000a_Unsafe Refurb"/>
    <s v="HQ/Basildon Hospital/Basildon &amp; Thurrock"/>
    <s v="RED - CD Ops4 Gp18 - Davis Construction ( South ) Ltd - Unsafe Refurb - 26/03/18"/>
    <x v="1"/>
    <d v="2018-06-29T00:00:00"/>
    <s v="Nikki Childs"/>
    <d v="2018-05-22T00:00:00"/>
    <s v="1"/>
    <s v="25/04/2018 - Email sent to Tina Fraser, Project Lead raising concerns.  Email received from Jim Turner, Head of H&amp;S &amp; Fire, Basildon &amp; Thurrock NHS Foundation Trust.  Scope - redevelopment programme for the imaging department.  Project is being completed in phases to enable the department to still be operational.  Davis Construction were the PC for the first phase.  The element of the project which the concern was raised over was a specific turnkey appointment by Samsung (via their sub-contactor Medical Imaging Systems Ltd).  Phoenix Turnkey were responsible for both x-ray rooms from 12th Feb until 26th March 2018.  RAMS were approved by the Project Manager, Trust, attached Davis and Phoenix RAMS.  H&amp;S inspections are carried out routinely and a site log/diary and checklist inspection sheet is available.  Site segregated by hoarding.  No issues reported.  Bower Fuller, subcontractor has been carrying out electrical work in the department as part of this project, their RAMS attached.   No live wires have been left exposed.  _x000a_Measures in place: 1) transportation of materials to site is strictly done before 8am or after 3pm which are quieter periods.   2) Site rules have been reemphasised to all contractors 3) Future movements of materials are to be strictly controlled and undertaken out of hours.  _x000a_Conclusion: Incident was caused by Phoenix turnkey company, who were delivering unistrut sections to the site.  Phoenix are a direct appointment of the Turnkey contractor, Medical Imaging Systems Ltd (via Samsung).  Phoenix now only have door installations and group 2 items to be installed to site.  It has been made clear to Medical Imaging Systems Ltd /Samsung that a repeat of this nature cannot occur.  Discuss with KT, PI.  NFA."/>
    <s v="4548648"/>
    <s v="Complaints"/>
    <s v="Construction"/>
    <s v="86101"/>
    <x v="0"/>
  </r>
  <r>
    <n v="4566162"/>
    <x v="1"/>
    <s v="Other"/>
    <s v="Amber"/>
    <s v="Closed-FollowUp"/>
    <s v="1325733"/>
    <s v="Basildon &amp; Thurrock University Hospitals NHS"/>
    <s v="Richards,Jill"/>
    <s v="OPS Concerns and Advisory Team"/>
    <s v="Closed-FollowUp"/>
    <s v="Amber - FOD Ops 5 Gr 20 - Basildon &amp; Thurrock University Hospitals NHS - 23.7.18 - Issues risk assessments._x000a__x000a_Anon N - Disc Y - FB Y_x000a_&quot;I arrived at Basildon Hospital's Grangewaters ward on 02/04/2018 for a long day Bank Support worker shift I had self booked online. After the handover I was told by Chloe (Matron) to go to 136 (seclusion) but I wasn't given a pinpoint, keys or fob. On my arrival at 136 the support worker on observations opened the door to introduce me to the patient and handing over and the night staff left and whilst still in the room with the patient, the patient asked me to come and see the state of the toilet and it was very dirty (soiled everywhere) and whilst talking to the patient the senior charge nurse (I think his name is Siddick) arrived and the patient complained to him about the toilet and we both went inside when he saw the toilet he said &quot;that was unacceptable&quot; and he told the patient to move into the other room just opposite but in the same seclusion enclosure, he (senior Matron) also asked me to help the patient move his belongings and whilst I was helping the patient he (senior matron) locked me and the patient in the section 136 and left so I was locked with the patient in there for 31 minutes banging the door and shouting up until Aikeem (support worker) had me and opened the door for me. I explained to him what had happened and that I was very shaken and Aikeem conducted senior charge Nurse (Saddick) and I told him I just want to go outside and he said to me oh so you are refusing to work then he called Grangewaters ward then came Chloe(matron) and said to me take your bag and I will escort you outside and he summoned one support worker (carol) to call for security. Chloe didn't even asked me what had happened yet she was the one who sent me to section 136 seclusion room without a pinpoint or keys. I walked out of the building and by the time I got to the multi-storey car park I checked on my phone and they had already taken me of the bank online rota.&quot; After I made the above complaint I was suspended without pay then sacked and reinstated after appeal."/>
    <s v="HQ/Basildon Hospital/Basildon &amp; Thurrock"/>
    <s v="Amber - FOD Ops 5 Gr 20 - Basildon &amp; Thurrock University Hospitals NHS - 23.7.18"/>
    <x v="1"/>
    <d v="2018-08-02T00:00:00"/>
    <s v="Jill Richards"/>
    <d v="2018-07-24T00:00:00"/>
    <s v="1"/>
    <s v="JR2 - 25/07/18 - Telephone call to DH re concern-Waiting for e-mail with response regarding locked in room with patient."/>
    <s v="0"/>
    <s v="k-"/>
    <s v="k-"/>
    <s v="86101"/>
    <x v="0"/>
  </r>
  <r>
    <n v="4577939"/>
    <x v="0"/>
    <s v="Accident"/>
    <s v="Over 7 day"/>
    <s v="Enquiries Completed"/>
    <s v="4507094"/>
    <s v="Family Home Care Limited"/>
    <s v="Fletcher,Vicky"/>
    <s v="FOD Ops Unit 5 Group 20"/>
    <s v="Enquiries Completed"/>
    <s v="Care Support Worker lifted client's legs without waiting for the help, despite double care is agreed and recommended by OT.  Care plan is in place."/>
    <s v="57 High St/Family Home Care Limited"/>
    <s v="Family Home Care Limited - Over 7 days - Victoria Gummer - 23/11/17"/>
    <x v="0"/>
    <d v="2018-11-02T00:00:00"/>
    <s v="Lisa Mynott"/>
    <d v="2018-10-23T00:00:00"/>
    <s v="2"/>
    <s v="Reviewed concern from Mr Gummer and he appears to just want to ensure the correct  RIDDOR information was provided to us.  I have therefore not asked for further enquiries to be made about this as In my opinion the incident does not meet the ISC&gt;  However I consider it useful intelligence to have about the company.  NFA.  Vicky Fletcher - Band 2 2 November 2018."/>
    <s v="0"/>
    <s v="k-"/>
    <s v="k-"/>
    <s v="88100"/>
    <x v="1"/>
  </r>
  <r>
    <n v="4580726"/>
    <x v="1"/>
    <s v="Other"/>
    <s v="Amber"/>
    <s v="Closed-FollowUp"/>
    <s v="1340493"/>
    <s v="Southend University Hospital NHS Foundation Trust"/>
    <s v="Offley,Wendy"/>
    <s v="OPS Concerns and Advisory Team"/>
    <s v="Closed-FollowUp"/>
    <s v="Amber – FOD5  Group 20 – Southend NHS Foundation Trust – Lone working - 07/11/18_x000a_Anon – Y Disc – Y FB – Y"/>
    <s v="HQ/Prittlewell Chase/Southend University Hospital"/>
    <s v="Amber – FOD5  Group 20 – Southend NHS Foundation Trust – Lone working - 07/11/18"/>
    <x v="6"/>
    <d v="2018-11-21T00:00:00"/>
    <s v="Kane Turton"/>
    <d v="2018-11-12T00:00:00"/>
    <s v="1"/>
    <s v="08.11 Email sent to DH outlining concerns._x000a_08.11 Holding response received from DH advising full response to follow._x000a_20.11 Chased up a response from DH_x000a_21.11 Reviewed docs. Issues addressed. FB sent to ntfr &amp; DH. Case closed"/>
    <s v="0"/>
    <s v="k-"/>
    <s v="k-"/>
    <s v="86101"/>
    <x v="0"/>
  </r>
  <r>
    <n v="4596920"/>
    <x v="1"/>
    <s v="Other"/>
    <s v="Amber"/>
    <s v="Closed-FollowUp"/>
    <s v="4519402"/>
    <s v="North Clacton Medical Group"/>
    <s v="Verdin,Joanne"/>
    <s v="OPS Concerns and Advisory Team"/>
    <s v="Closed-FollowUp"/>
    <s v="Amber – FODOps5Gr20 – Nth Clacton Medical Gp – various – 28.3.19_x000a_Anon – Y Disc – Y FB – Y _x000a_Working in an environment that is clinically unhygienic considering this a GP surgery, mould and damp on the walls in the GP rooms and staff toilet, fire exits not kept clear, carpets are trip hazards in places and on the stairs and also dirty, door handles broken making access to the rooms difficult and unsafe - we have approached the management over many years on several occasions regarding all our concerns but nothing has ever been resolved"/>
    <s v="HQ / North Rd / North Clacton Medical Group"/>
    <s v="Amber – FODOps5Gr20 – Nth Clacton Medical Gp – various – 28.3.19"/>
    <x v="5"/>
    <d v="2019-03-29T00:00:00"/>
    <s v="Kane Turton"/>
    <d v="2019-03-29T00:00:00"/>
    <s v="1"/>
    <s v="29 Mar 19 - concern allocated to JV.  Completed online form for Essex FRS to inform about exits.  Called company and sent one-step email.  Sent feedback to notifier"/>
    <s v="0"/>
    <s v="k-"/>
    <s v="k-"/>
    <s v="86220"/>
    <x v="2"/>
  </r>
  <r>
    <n v="4604810"/>
    <x v="1"/>
    <s v="Other"/>
    <s v="Amber"/>
    <s v="Closed-FollowUp"/>
    <s v="4524005"/>
    <s v="St Andrew’s Healthcare"/>
    <s v="Morrison,Gaynor"/>
    <s v="OPS Concerns and Advisory Team"/>
    <s v="Closed-FollowUp"/>
    <s v="Amber - St Andrew's Healthcare- FOD Ops5 Gr20 - Lone Working - 5/6/19_x000a_Anon – N Disc – Y FB – Y (confirmed details)_x000a_Lone working"/>
    <s v="HQ / Pound Lane / St Andrew’s Healthcare"/>
    <s v="Amber - St Andrew's Healthcare- FOD Ops5 Gr20 - Lone Working - 5/6/19"/>
    <x v="1"/>
    <d v="2019-06-25T00:00:00"/>
    <s v="Kane Turton"/>
    <d v="2019-06-06T00:00:00"/>
    <s v="1"/>
    <s v="GM 6.6.19 wrote to DH to put allegations of no lone working policy in place - response 13.6.19_x000a__x000a_JS-13/06- DH response received &amp; attached."/>
    <s v="0"/>
    <s v="k-"/>
    <s v="k-"/>
    <s v="87200"/>
    <x v="3"/>
  </r>
  <r>
    <n v="4605454"/>
    <x v="0"/>
    <s v="Accident"/>
    <s v="Specified/Major"/>
    <s v="Closed-InvestComp"/>
    <s v="4460384"/>
    <s v="Essex Partnership University NHS Foundation Trust"/>
    <s v="Evriviades,Christina"/>
    <s v="FOD SG 3 Occ Health 1"/>
    <s v="Closed-InvestComp"/>
    <s v="Whilst taking bloods in Clinic Room 3 at Healthcare HMP Chelmsford, a member of staff (the IP) had finished taking blood on a prisoner when he went to cover the butterfly needle with the safety feature when the needle slipped from his hand and embedded itself in his left ring finger. The IP immediately bled it until it would not bleed any more, washed with soap and water and dressed it. The IP informed ANP who ensured he had followed the sharps injury process, bleed, wash and dress. The IP then phoned Occupational Health who advised him to go to A&amp;E immediately. After seeing the consultant at A&amp;E the IP was started on Post Exposure Prophylaxis (PEP). The IP was subsequently seen by OH on the 6th December who took bloods. Due to being on PEP for 28 days and having severe side effects the IP did not return to work for 6 weeks. The IP was in regular contact with OH all the way through his time off work."/>
    <s v="HQ/Trust Head Office, The Lodge/Essex Partnership"/>
    <s v="RIDDOR - Essex Partnership University NHS Foundation Trust - IP:Philip Christie"/>
    <x v="0"/>
    <d v="2020-02-19T00:00:00"/>
    <s v="Kevin Grey"/>
    <d v="2019-06-12T00:00:00"/>
    <s v="2"/>
    <s v="Call to Mr Phil Stevens Risk and Analysis Systems Manager to arrange site visit with Siobhan Haskey HMI (Occupational Health). Site visit arranged for 22nd October 2019._x000a_Contract with HMP Chelmsford not renewed in April 2019. Service not now being provided by the Trust._x000a_Site visit on 22nd October. JV with Siobhan Haskey and Ben Nelson VO. Met with Faye Swanson Director of Compliance and Assurance;Phil Stevens Risk Manager; Ian Carr Associate Director for Specialist Contracts. _x000a_04.11.19 Spoke with Lorna Blackburn Staff Side Chair at EPUT. Advised of purpose of investigation visit. To advise as appropriate going forward."/>
    <s v="0"/>
    <s v="k-"/>
    <s v="k-"/>
    <s v="86101"/>
    <x v="0"/>
  </r>
  <r>
    <n v="4614456"/>
    <x v="1"/>
    <s v="Other"/>
    <s v="N/A"/>
    <s v="Closed-InvestComp"/>
    <s v="1061189"/>
    <s v="East Suffolk &amp; North Essex Foundation Trust"/>
    <s v="Lee,Clare"/>
    <s v="FOD SG 1 Radiation"/>
    <s v="Closed-InvestComp"/>
    <s v="Colchester gen hosp - Colchester - Radiation concern"/>
    <s v="Colchester General Hospital/East Suff &amp; Essex NHS"/>
    <s v="Colchester gen hosp - Colchester - Radiation concern"/>
    <x v="2"/>
    <d v="2020-11-30T00:00:00"/>
    <s v="Andrea Grainger"/>
    <d v="2019-08-23T00:00:00"/>
    <s v="1"/>
    <s v="Spoke to Aran Price on phone 23/8/19 and requested further information.  Attached is email received from him on 23/3/19._x000a_Pertinent points from the call:_x000a_Saran Evans (Assoc. Dir) had visited dept after HSE (CAT team?) called Trust to state we wouldn't be pursuing the complaint received from Aran Price and asked if she needed to shut the dept.  They agreed closure wouldn't be necessary if Saran could secure a consistent additional radiographer (same person).  Dept kept open but only an inconsistent Healthcare Assistant was provided (useless in Aran's opinion as not trained and can't scan)._x000a_Today operating one camera, overbooked with patients, fewer staff than specified in writing by MPE._x000a_One RPS in dept but Aran suspects this isn't a formal appointment._x000a_Recent near miss over a radiographer not having the necessary ARSAC licence._x000a_I requested a copy of the MPE's specification of staffing levels._x000a__x000a_Clare Lee"/>
    <s v="4614457"/>
    <s v="Inspection"/>
    <s v="FOD Geo IRF"/>
    <s v="86101"/>
    <x v="0"/>
  </r>
  <r>
    <n v="4622288"/>
    <x v="0"/>
    <s v="DangerOccur"/>
    <s v="Other"/>
    <s v="Enquiries Completed"/>
    <s v="1061189"/>
    <s v="East Suffolk &amp; North Essex Foundation Trust"/>
    <s v="Price,Janet"/>
    <s v="FOD Ops Unit 5 Group 20"/>
    <s v="Enquiries Completed"/>
    <s v="Staff member received needlestick injury to tip of thumb whilst taking blood cultures from a patient. 22 Oct 2019 First aid actioned, bled well under soapy water. Contacted matron to inform them of needlestick injury. Matron contacted. A+E. Staff member sent down to A+E for assessment and PEP._x000a_Microboligy then confirmed blood from patient was contaminated (HIV) 29 Oct 2019"/>
    <s v="Colchester General Hospital/East Suff &amp; Essex NHS"/>
    <s v="East Suffolk &amp; North Essex Foundation Trust - Needle Stick  Injury - 22/10/2019"/>
    <x v="2"/>
    <d v="2019-12-02T00:00:00"/>
    <s v="Megan Snell"/>
    <d v="2019-11-05T00:00:00"/>
    <s v="2"/>
    <s v="6.11.19 - emailed Mr D Priest, Health and Safety Advisor to request the following: _x000a__x000a_a copy of their internal Investigation Report plus more detail surrounding the circumstances of the incident as instructed by our Occupational Health Specialist: _x000a__x000a_-_x0009_Was a safer sharp used?  If yes, why did it not deploy?_x000a_-_x0009_Did the patient move?_x000a_-_x0009_Did the safety mechanism fail or did the staff member not know how to deploy it?_x000a__x000a_If there isn’t a safer sharp available to use, or it wasn’t reasonably practicable to use one, _x000a__x000a_-_x0009_what was your safe system and was it followed?_x000a_7.11.19 - received reply from Mr Priest explaining that he is currently investigating this incident and the requested information will be forwarded on 11.11.19_x000a__x000a_13.11.19 - received a copy of:_x000a__x000a_ESNEFT Investigation Report – Sharp Injury where BBV is known plus_x000a_another completed  Investigation Form._x000a__x000a_Email plus attachments forwarded to Vicky Fletcher, Band 2 for info._x000a_29.11.19 - received email from VF, Band 2 to request that I close this case - NFA.  See Band 2 notes for further details. _x000a_To inform the company that NFA will be taken in this instance._x000a_ACTIONED - 2.12.19"/>
    <s v="0"/>
    <s v="k-"/>
    <s v="k-"/>
    <s v="86101"/>
    <x v="0"/>
  </r>
  <r>
    <n v="4623162"/>
    <x v="1"/>
    <s v="Other"/>
    <s v="Amber"/>
    <s v="Closed-FollowUp"/>
    <s v="1160943"/>
    <s v="The Princess Alexandra Hospital NHS Trust"/>
    <s v="Mbagwu,Becky"/>
    <s v="OPS Concerns and Advisory Team"/>
    <s v="Closed-FollowUp"/>
    <s v="Amber - FOD Ops Unit 5 Group 20 - Princess Alexandra Hospital NHS Trust - Contaminated basement - 30.10.19_x000a_Anon – N Disc – Y FB – Y _x000a_•_x0009_The basement is prone to flooding._x000a_•_x0009_On 1st August, a maintenance operative, Mr David Chandler, was called to a major flood in the basement. _x000a_•_x0009_He wore his protective wellies as provided by the trust however, one of the pumps in the basement was not working and the flood water became deep enough for it to go over the top of his wellies soaking his feet._x000a_•_x0009_After this event, Mr Chandler started to get small sores on his feet which eventually blistered, for which he is currently in hospital._x000a_•_x0009_The condition of the basement has been highlighted to management with requests for it to be cleaned. _x000a_•_x0009_There are ongoing concerns for operatives working down in basement without sufficient PPE / RPE."/>
    <s v="Hamstel Road/The Princess Alexandra Hospital NHS"/>
    <s v="Amber - FOD 5 Gr 20 - Princess Alexandra Hosp - Contaminated Basement - 30.10.19"/>
    <x v="3"/>
    <d v="2019-11-14T00:00:00"/>
    <s v="Barry Mulraney"/>
    <d v="2019-11-12T00:00:00"/>
    <s v="1"/>
    <s v="31.10 RM_x000a_DH: Princess Alexandra Hospital NHS Trust  1160943_x000a_Email sent to PI Vicky Fletcher for advice (CC'd in OHI requests). BF 11.11_x000a_11.11 Email received from Vicky confirming for CAT to take forward. I have advised her that as this is third party, I would require the husbands permission first. I have emailed the notifier requesting confirmation that her husband is content for HSE to take this matter forward. BF 18.11_x000a_12.11 Email received from David Chandler confirming that we can disclose his name. Phone call made to notifier Ms Chandler (husband not available as in hospital) to discuss further as I want to explain options for how we could take forward, and she had confirmed again over phone that we can name him. Phone call made to hospital to obtain appropriate contact to send the concern to. Email sent to hospital._x000a_13.11 DH response received. This confirms that:_x000a_•The water that caused the flood came directly from the domestic cold water storage tanks. The water held in these tanks is clean, softened water that is subject to annual chlorination and regular monitoring for microbial contamination._x000a_•The water during the flood was only 4-5 inches high._x000a_•The piping issue which caused the flood is being fixed_x000a_•They are reviewing safe systems of work to preventative and reactive maintenance with regard to leaks/flooding._x000a_•They will ensure a standard operating procedure is in place and staff are trained in the execution of the SOP._x000a_•They will review PPE supplied to staff; efficacy, storage and care of equipment (including escalation process for damaged equipment), and review training for use, storage, cleaning and inspecting PPE._x000a__x000a_The report doesn’t state that they have ‘cleaned’ the basement following the flood, however, she does state that the water during the flood was clean water and there are no records of previous foul water or sewage leaks in this area of the basement. From the information provided, they appear to be taking appropriate action into addressing the matter._x000a_Email with DH response sent to PI for confirmation._x000a_14.11 Confirmation received from PI V Fletcher. Email sent to ntfr and DH with feedback. NFA CAT"/>
    <s v="0"/>
    <s v="k-"/>
    <s v="k-"/>
    <s v="86101"/>
    <x v="0"/>
  </r>
  <r>
    <n v="4624873"/>
    <x v="0"/>
    <s v="Accident"/>
    <s v="Over 7 day"/>
    <s v="Enquiries Completed"/>
    <s v="1143245"/>
    <s v="Cygnet Health Care Limited"/>
    <s v="Price,Janet"/>
    <s v="FOD Ops Unit 5 Group 20"/>
    <s v="Enquiries Completed"/>
    <s v="Staff member was in the unit and a service user became agitated and aggressive toward staff. Service user then hit staff member on the side of the head (punch) and she fell down unconscious for a few seconds. Staff was given first aid and placed in recovery position."/>
    <s v="Yew Trees Hospital/Cygnet Health Care Limited"/>
    <s v="Cygnet Health Care Ltd - Concussion - Lisa Harte - 23/11/2019"/>
    <x v="5"/>
    <d v="2020-05-26T00:00:00"/>
    <s v="Daniel Cockling"/>
    <d v="2019-11-27T00:00:00"/>
    <s v="1"/>
    <s v="3.12.19 - Case Review with Vicky Fletcher, Principal Inspector.  _x000a_Action - to email company to obtain further information._x000a_ _x000a_4.12.19 - emailed Mr Tengende,Services Manager to obtain copies of the following:_x000a_ _x000a_•  Internal Investigation Report into this incident_x000a_•  Training documents for Ms Harte to include how to deal with challenging behaviour, and_x000a_•  Procedures for assessing and recording risk and how you communicate this to staff_x000a__x000a_10.12.19 - @ today date no response to my email mentioned above.  To chase next week 16.12.19_x000a__x000a_18.12.19 - email sent to Mr Tengende as still no reply to my initial email of 4.12.19 @ today. _x000a__x000a_18.12.19 - received email from Deborah Riversmith, Deputy Manager attaching incident report and copy of Lisa Harte's Maybo Certificate, Leaders in Conflict Management Training dated 11.12.18 this indicates that Lisa has successfully completed a training programme covering Conflict Management, Assault Avoidance, Disengagement, Holding and Additional Holding for Care Settings. (copies of these documents are attached to these notes)_x000a_The email mentions that Lisa is due to complete a refresher in early January. _x000a__x000a_7.1.20 - Case Review with VF, Band 2_x000a__x000a_- to send further email to request bullet point 3 above as this information was not sent in their original reply.  Also to request a RA/Care Plan for the patient involved. - ACTIONED 8.1.20  _x000a__x000a_During case review we checked CQC  and there is mention of inappropriate restraint but no mention of staff not being trained in V &amp; A.  Action - to read report in more detail to confirm - ACTIONED 27.2.20 - see below for details._x000a_Their current assessment is 'improvement needed' dated April 2019._x000a_To contact IP once information received from company._x000a__x000a_8.1.20 - sent further email to Ms Riversmith as mentioned above._x000a__x000a_3.2.20 - sent reminder email to Ms Riversmith @ today no reply._x000a_- received email from Ms Riversmith explaining that as an MDT they review risks on a daily basis, any challenges that they have had over the previous 24 hours are highlighted in the risk review. Within that risk review they create a risk reduction plan focussing on the individuals risk behaviours, should a change of care plan be required this would also have been completed. This is then communicated to all MDT members if they are unable to attend the meeting._x000a_Each patient has a monthly review meeting in which all the attached documents (Start Assessment, Incident Trends, Positive Behaviour Support Plan and Risk Screening 2019 - copies not attached to notes as 'Official Sensitive') are updated and agreed with the full MDT including any risk areas which are then noted in the minutes of the meeting and disseminated to all MDT members - copy of email attached. _x000a_To be discussed at next case review on 25.2.20._x000a__x000a_17.2.20 - looked at the CQC report in more detail which was published on 29.1.20.  There overall rating is Inadequate._x000a_In the Section 'Are Services Safe' clearly states issues with staff they did not:_x000a_- maintain patient safety or comply with the provider's observation policy when completing enhanced level observations_x000a_- always know how to deal with specific risk issues such as chocking, etc_x000a_Reading through the document specific training in V &amp; A is not mentioned as separate issue._x000a_Reading different sections of the summary it is clear that some training had been provided but perhaps refresher training is needed. _x000a_Summary of findings are attached to these notes._x000a__x000a_25.2.20 - Case review with Vicky Fletcher, PI and Nikki Hughes PI.  Discussed latest CQC report and information received from the company and it was decided that further information is required._x000a_Action to email the company and contact CQC to inform the Inspector that carried out an inspection that HSE are carrying out an investigation into this incident.   _x000a__x000a_26.2.20 - emailed the company via Nikki Hughes to request the following by 9.3.20 _x000a__x000a_Also copies of their_x000a__x000a_ - Violence &amp; Aggression Policy on Managing Challenging Behaviour_x000a_- Short Term Assessment of Risk from July 2018 for MB, the document you attached shows incidents from 10.11.19, and _x000a_- Risk Reduction Plan, unless this was provided within the attachments in the previous email, if so could you indicate which one?_x000a__x000a_To also confirm:_x000a_- how they update the information in the documents following the mentioned meetings_x000a_- whether the individual (MB) still residing at the home, and _x000a_- what action has been taken following the incident in November as looking at the incidents on that day the setting seemed inappropriate for MB_x000a__x000a_Following receipt of another RIDDOR that was submitted dated 28.10.19 to Ms Shanda Miles: _x000a__x000a_ - Did this involve the same patient, and_x000a_ - What action was taken as a result of that incident?_x000a_Telephoned CQC to request details of the Inspector that carried out the latest inspection of these premises.  The Inspector wasn't available - left my phone number and email for him to make contact with me _x000a__x000a_27.2.20 - received voicemail from Mr John Tengende, Hospital Manager to request that we have a meeting following receipt of the above-mentioned email._x000a__x000a_- received email from Kiran Williams CQC Inspector mentioning that they are closely monitoring this hospital as it is placed in special measures and there is a report in draft form following an inspection in Jan 2020.  _x000a__x000a_- 2.3.20 - emailed Nikki Hughes, PI for advice as to whether I should arrange to meet with John following his phone call of 27.2.20 - to be discussed at next case review on 9.3.20  - emailed Mr Tengende to inform him that I'm awaiting a decision from the PI - received a reply saying he will await my response. _x000a__x000a_- sent email to Mr Williams asking for him to send a copy of the report  he mentioned in his email of 27.2.20 when finalised.  I also mentioned that I might be meeting Mr John Tengende and would he like to attend.  He replied saying to let him know when the meeting will be and if he is free he will attend.  _x000a__x000a_- received a further email from Mr Williams to arrange a telephone conference on Tuesday 17 March at 10.00am - received an invite from Mr Williams for this date and time - accepted - to mention during this call that, for the time being, I will not be meeting Mr Tengende as discussed at the case review on 9.3.20 - see below. _x000a__x000a_- received an email from Karen Holland, Inspection  Manager, CQC to also mention that she may attend the meeting with Mr Tengende if it goes ahead and to also ask for some current information relating to the nature of our concern and the focus of our investigation - email forwarded to Nikki Hughes, PI for advice as to whether I can divulge this information to Ms Holland or wait until I've had the telephone conference with Mr Williams - to be discussed further at mentioned case review._x000a__x000a_9.3.20 - Case review with Nikki Hughes, PI.  We discussed the response from John Tengende, Hospital Manager  as mentioned above  Nikki decided that she doesn't think a meeting is appropriate at this stage.  _x000a_Action -  to email John mentioning that we are still making further enquiries and for him to forward her the information requested as the information initially wasn't sufficient to enable us to make a decision as to whether an investigation is necessary - ACTIONED 10.3.20 _x000a__x000a_We also discussed the email I received from Karen Holland, CQC, Inspection Manager following my contact with Kiran Williams, CQC Inspector._x000a_Action - to inform Karen that we haven't determined whether an investigation is appropriate as we are still making further enquiries - ACTIONED 10.3.20 _x000a__x000a_9.3.20 - telephone conference call with Kiran Williams, CQC Inspector and Karen Holland, CQC Inspection Manager.  We discussed this incident to LH which happened at the end of last year.  Kiran informed me that Yew Trees are in special measures and a further inspection was carried out in January 2020 as it was noted that actions from the last inspection had not been implemented.  Kiran to send a copy of the report once complete.  The patient involved is to be removed to another care home which will be more suitable for her needs - they are just waiting for a place to become available as she will be requiring a long term segregation area.  _x000a_They assured me that 91% of the staff receive restraint training and 100% receive breakaway training.  They advised to check the training of the staff that were on duty at the time of the incident as some Agency staff might be trained using a different method.  For full details please see summary attached. _x000a__x000a_17.3.20 - received email from Deborah Riversmith following my email to Mr Tengende on 10.3.20. Copy of email attached which gives the latest  details of the patient involved plus explanation of the attached documents. _x000a_Safe Use of Restrictive Interventions Physical Restraint Policy attached to these notes._x000a__x000a_23.3.20 - Case review with Nikki Hughes where we discussed briefly the conference call that I had with CQC Inspectors._x000a_Action: _x000a_1.  to email company to obtain  training details of the 2 workers that were with  the IP at the time of the incident  - ACTIONED 23.3.20 _x000a_2. to look at the information in more detail that Ms Riversmith sent on 17.3.20, and _x000a_3. inform Nikki what I think next steps should be - ACTIONED 25.3.20_x000a__x000a_25.3.20 - received email from Mr Tengende to explain the following: _x000a__x000a_The staff details are as follows; _x000a_Derrick Yorke (permanent)_x000a_Caleb Chirewa (agency)_x000a_and to inform me that Kathleen Graham, Hospital Administrator will be sending their training information later this morning. _x000a_@ 30.3.20 - still no email from Ms Graham_x000a__x000a_1.4.20 - received training details from Ms Graham re both members of staff mentioned above_x000a_ - Case review with Nikki Hughes PI _x000a_Action - to read through training information recently sent and add notes to table. _x000a_20.4.20 - case review with Nikki Hughes - mentioned that both the observers on the day of the incident were both trained fully in Maybo Training and it was up-to-date. _x000a_Agreed that I now contact the IP, Lisa Harte to obtain the recollection of the incident._x000a__x000a_- emailed the company for Lisa's contact details._x000a_Lisa emailed back with her details and we arranged for me to call tomorrow._x000a__x000a_21.4.20 - spoke to Lisa Harte, Occupational Therapist (OT) Lisa is 25 years old and has worked in this job role for 4 years 11mths and before this as a Support worker in Mental Health and before coming to England she worked as an HCW in a Home for the Elderly in Ireland. _x000a_She has received full Maybo training and has recently attended refresher training in January 2020 ending on Sat 8 Feb.  _x000a_On the day of the incident, MB was unsettled as she had been all day, the staff were finding her difficult to manage- Staff were trying to talk to her and Lisa went to restrain her and before she could even do this MB punched her in the head knocking her to the ground.  She was only unconscious for seconds.  When she regained consciousness there were people around her. The situation was managed very professionally, MB was moved away and the other patients were not aware of what happened. _x000a__x000a_Throughout the day nursing staff rotate and at each rotation they have handovers to discuss patients behaviours.  At the start of each shift they look at the patient's care plans and every 1st Thursday of each month they receive Positive Behaviour Support - Psychology training. _x000a__x000a_MB was meant to be moved to another home but lockdown stopped that.  The Environment at Yew Trees  and this can cause problems with patients with different behaviours - not always good to be together. _x000a__x000a_There is now 3-1 nurses with MB at all times for the safety of MB, the staff and patients around her.  At the time of the incident it was 2-1.  When she first arrived at Yew Trees it was just 1-1 nursing as at that time she didn't present difficult behaviour.  _x000a__x000a_Lisa feels she has been supported very well - she didn't take time off work - she went to the hospital the  following day as she was getting headaches and had a painful shoulder and they confirmed concussion.  She has no issues at all._x000a__x000a_22.4.20 - case review with Nikki Hughes, PI.  it was agreed that all appropriate measures/controls were in place at the time of the incident and Lisa Harte, IP has no concerns and went straight back to work. _x000a_28.4.20 - emailed Mr Tengende, Hospital Manager, CQC Inspectors and Lisa Harte to inform them of HSE decision. _x000a_NFA - Nikki to Close"/>
    <s v="0"/>
    <s v="k-"/>
    <s v="k-"/>
    <s v="86101"/>
    <x v="0"/>
  </r>
  <r>
    <n v="4633881"/>
    <x v="1"/>
    <s v="Other"/>
    <s v="Red"/>
    <s v="Closed-InvestComp"/>
    <s v="4059256"/>
    <s v="Priory Group Limited"/>
    <s v="Diez,Leo"/>
    <s v="FOD Ops Unit 9 Group 36"/>
    <s v="Closed-InvestComp"/>
    <s v="Red – FOD Ops9 Gr36 – Priory Hospital Bristol – Violence and Aggression – 2/3/20_x000a__x000a_Anon – Y Disc – Y FB – Y (confirmed details)_x000a__x000a_I work on a psychiatric intensive care ward at the Bristol priory. We work with violent and aggressive young people who will at times attempt to cause serious harm to others. We have a few methods of being able to manage this risk. Environmentally, through use of seclusion, by utilising relational security, by medical restraint and by physical restraint. All of which require sufficient staffing to manage risk. Unfortunately the priory do not staff the ward safely. This led to serious assaults on staff, which could have been avoided and dealt with more safely had there been a safer number of staff. I have serious concerns that should the priory not approach their assessment on safe staffing, there will end up being a very serious injury or even fatality"/>
    <s v="Chelmsford/Priory Group Limited"/>
    <s v="Red – FOD Ops9 Gr36 – Priory Hospital Bristol – Violence and Aggression – 2/3/20"/>
    <x v="0"/>
    <d v="2021-02-10T00:00:00"/>
    <s v="Joe Gosling"/>
    <d v="2020-03-04T00:00:00"/>
    <s v="1"/>
    <s v="PK - 3/3  -Concern sent to Leo Diaz who confirmed to assign case to him NFA CAT"/>
    <s v="0"/>
    <s v="k-"/>
    <s v="k-"/>
    <s v="86101"/>
    <x v="0"/>
  </r>
  <r>
    <n v="4634840"/>
    <x v="0"/>
    <s v="DangerOccur"/>
    <s v="Other"/>
    <s v="Enquiries Completed"/>
    <s v="1325733"/>
    <s v="Basildon &amp; Thurrock University Hospitals NHS"/>
    <s v="Chippette,Karen"/>
    <s v="FOD Ops Unit 5 Group 21"/>
    <s v="Enquiries Completed"/>
    <s v="The incident report states that the IP obtained a needle-stick injury from a patient known to have Hepatitis C. IP attended_x000a_A&amp;E Department as out of Occupational Health hours. Investigation on-going."/>
    <s v="HQ/Basildon Hospital/Basildon &amp; Thurrock"/>
    <s v="Basildon &amp; Thurrock University Hospitals NHS - Dangerous Occurrence - 25/02/2020"/>
    <x v="1"/>
    <d v="2020-03-26T00:00:00"/>
    <s v="Ross Winter"/>
    <d v="2020-03-12T00:00:00"/>
    <s v="2"/>
    <s v="Incident happened on 25/02/20 at Basildon Hospital (Basildon and Thurrock University Hospitals Foundation Trust)._x000a__x000a_RIDDOR states:   Release or escape of biological agents_x000a_The incident report states that the IP obtained a needle-stick injury from a patient known to have Hepatitis C. IP attended A&amp;E Department as out of Occupational Health hours. Investigation on-going._x000a__________________________________________________________________________________x000a__x000a_05 March 2020:  Karen CHIPPETTE (VO) receives email from Adam HILLS (PI) requesting email containing enquiries below (contained in 10 March entry below) to be sent to Basildon and Thurrock University Hospitals NHS Foundation Trust._x0009__x000a__x000a_10 March 2020:  Karen C sends email to RIDDOR notifier Ms Emma Ives (H&amp;S Mgr) emma.ives@btuh.nhs.uk containing request for the following information:_x000a__x000a_•   Full investigation report relating to the incident._x000a_•   It is not clear in the RIDDOR report about the circumstances surrounding the incident or investigation of it.     _x000a_    Was a safer sharp used?  If yes, why did it not deploy?  _x000a_     Did the patient move, did the safety mechanism fail or was not deployed?_x000a_•    If there was no safer sharp or it was not reasonably practicable to use a safer sharp – what was the safe_x000a_     system and was it followed?_x000a_•    Was a disease identified?  (KC 10/03/20)_x000a__x000a_12 March 2020:  Karen C receives email from Ms Emma Ives (H&amp;S Mgr) providing a response in relation to the ancillary questions asked above:_x000a__x000a_Q. Was a safer sharp used?  If yes, why did it not deploy?  Did the patient move, did the safety mechanism fail or was not deployed? _x000a_A. The sharps that was used was a used IV cannula needle which was not appropriately disposed of in a sharps container.  Therefore, the recipient of the needle-stick injury was cleaning up the area after the cannulation procedure when she felt a sharp acute pain and upon investigation, she found the IV cannula needle that was used on the patient.  _x000a_ _x000a_ Q. If there was no safer sharp or it was not reasonably practicable to use a safer sharp – what was the safe system and was it followed?  _x000a_A. Regrettably, this incident was caused by poor disposal of sharp instruments/equipment. _x000a__x000a_Q. Was a disease identified? _x000a_A. The source patient has a past medical history of Hepatitis C and based on the blood investigations, it seems to have been managed with the prescribed treatment/medication that he was placed on.  _x000a_In regards to the recipient of the needle-stick injury, her blood investigation results all came back negative for Hepatitis B, Hepatitis C, and HIV. _x000a_ _x000a_Emma Ives also stated that she will inform KC of any further information when she returns to work (possibly tomorrow or Monday).  (KC 12/03/20)_x000a__x000a_16 March 2020:  Karen C receives incident report from Ms Emma Ives (H&amp;S Mgr).(KC 18/03/20)_x000a__x000a_**NEXT STEPS_x000a_KC to review case with Adam H (PI)_x000a__x000a_23/3/20 - AH discussed with Kc. NFA on the grounds that this was an error by a member of trained staff. The individual will receive refresher training to prevent reoccurrence. Trust had RP measures in place. NFA.  KC to send email to trust re NFA._x000a__x000a_25 March 2020:  Karen C sends closure email to Ms Emma Ives (H&amp;S Mgr) notifying NFA.  CASE CLOSED.  (KC 25/03/20)"/>
    <s v="0"/>
    <s v="k-"/>
    <s v="k-"/>
    <s v="86101"/>
    <x v="0"/>
  </r>
  <r>
    <n v="4641718"/>
    <x v="1"/>
    <s v="Other"/>
    <s v="Amber"/>
    <s v="Closed-InvestComp"/>
    <s v="1116686"/>
    <s v="Mid and South Essex NHS Foundation Trust"/>
    <s v="Kinman,Eleanor"/>
    <s v="FOD Ops Unit 5 Group 21"/>
    <s v="Closed-InvestComp"/>
    <s v="AMBER - FOD Ops 5/21 - Southend Hospital - Facefit testing PPE/Allergy - 14th May 2020_x000a_Anon = N Disc = Y FB=Y_x000a_Staff member had an allergic reaction to the fluid during fit testing of FFP3 mask resultig in minor injury."/>
    <s v="Southend University Hospital/Mid and South Essex N"/>
    <s v="516298-02-R-#OTHER-#NHS"/>
    <x v="6"/>
    <d v="2020-08-07T00:00:00"/>
    <s v="Mim O'Neill"/>
    <d v="2020-06-03T00:00:00"/>
    <s v="1"/>
    <s v="Concern information attached:_x000a_MHRA Adverse Incident Report_x000a_x2 E-mails regarding urgent fit-test information"/>
    <s v="0"/>
    <s v="k-"/>
    <s v="k-"/>
    <s v="86101"/>
    <x v="0"/>
  </r>
  <r>
    <n v="4642396"/>
    <x v="0"/>
    <s v="Ill health"/>
    <s v="COVID-19 fatal"/>
    <s v="Closed-InvestComp"/>
    <s v="4460384"/>
    <s v="Essex Partnership University NHS Foundation Trust"/>
    <s v="Faulkner,Stephen"/>
    <s v="FOD Ops Unit 5 Group 18"/>
    <s v="Closed-InvestComp"/>
    <s v="A facilities member of staff (the Affected Person - AP) employed by the_x000a_Trust became symptomatic of Covid 19 and was admitted to hospital._x000a_She subsequently tested positive for Covid 19 (date unknown) and sadly_x000a_passed away on the 11th May 2020. The cause of death has been_x000a_confirmed as Covid 19. The AP had been working across 3 wards in our_x000a_Community Health Hospital; her last working day was the 24th March_x000a_2020. Staff were being asked to wear masks and gloves in March. 3_x000a_patients were subsequently identified as COVID positive (presented_x000a_symptomatic and tested 25th March 2020 – result confirmed as positive)_x000a_and 3 staff members from the wards were also absent from work with_x000a_COVID related absence (17th, 21st and 22nd March 2020 respectively)."/>
    <s v="St Margaret's Community Hospital/Essex Partnership"/>
    <s v="Essex Partnership University NHS -Constantia Lawrence - Fatality - 11/05/20"/>
    <x v="7"/>
    <d v="2020-11-25T00:00:00"/>
    <s v="Edward Kelly"/>
    <d v="2020-06-11T00:00:00"/>
    <s v="3"/>
    <s v="1._x0009_Brief circumstances of the illness _x000a__x000a_Constantia Lawrence (the DP), was working at Essex Partnership University NHS Foundation Trust (the Trust) as a Facilities Management Assistant._x000a_She first presented symptoms of Covid 19 on 26 March 2020 and died on 11 May 2020.  _x000a_She was 62 years old at the time of her death._x000a__x000a_2._x0009_St Margaret’s Community Hospital _x000a__x000a_The DP worked on three wards at St Margaret’s Community Hospital: _x000a_Beech Ward - Beech ward is a highly specialist stroke and neurological rehabilitation ward, providing advice and support for people with neurological conditions and their carers._x000a_Poplar Ward – is an older adult community health acute rehabilitation ward.  This ward became a dedicated respiratory health ward on 31 March 2020._x000a_Plane Ward - is an older adult community health elderly rehabilitation ward._x000a__x000a_3._x0009_The role of the DP and the activities she carried out _x000a__x000a_The role of the DP was to clean bed frames and toilets provided if they are not soiled with bodily fluids.  She also provided drinks to patients.    _x000a__x000a_4._x0009_Chronology _x000a_The DP first presented symptoms on 26.03.2020_x000a_Three patients present in the ward the DP worked tested positive for Covid 19 on 30.03.2020.  It is understood that they each first presented symptoms on 25.03.2020. _x000a_Patient 1.  It was noticed that she was wheezier on 24.03.2020.  She had a chest Xray which showed bilateral atelectasis (a complete or partial collapse of the entire lung) on 25.03.2020 was swabbed and results came back positive for COVID-19 on 30.03.2020._x000a_Patient 2.  Dry cough and mild pyrexia on 25.03.2020, swabbed and results came back positive for COVID-19 on 30.03.2020._x000a_Patient 3.  Patient 3 was in PLANE ward, this patient presented symptoms 8 days after the DPs final shift on this ward.  _x000a_A – first employee to test positive for COVID-19_x000a_B – second employee to test positive for COVID-19_x000a_C – third employee to test positive for COVID-19_x000a_30.01.2020 NHS declares that the COVID-19 pandemic is a Level 4 National Incident_x000a_13.02.2020 The Trust established its Emergency Response arrangements to the emerging pandemic._x000a_11.03.2020 Patient admitted to POPLAR with COVID-19 symptoms.  Tested for influenza and Covid-19.  Patient isolated and all staff wore full PPE.  Later tested negative for COVID-19 _x000a_12.03.2020 DP worked on PLANE 0730 – 1330_x000a_13.03.2020 DP worked on PLANE 0730 – 1330 and POPLAR 1430 – 1900; DP worked with C on the PLANE ward _x000a_14.03.2020 DP worked on BEECH 0730 - 1330_x000a_15.03.2020 DP worked on BEECH 0730 – 1330; DP worked with A on the BEECH ward _x000a_16.03.2020 DP worked on POPLAR 0730 – 1330; the Trust established a formal command structure established - GOLD (strategic/ decision making), SILVER (tactical) and BRONZE (operational) _x000a_17.03.2020 DP worked on PLANE 0730 – 1330; A reports symptoms; Government announces new measures to seek to reduce the spread of the virus._x000a_18.03.2020 DP worked on POPLAR 0700 – 1300 and BEECH 1430 – 1830; DP worked with B on the POPLAR ward _x000a_19.03.2020 DP worked on POPLAR  1430 - 1900_x000a_20.03.2020 DP worked on BEECH 0730 – 1330 and POPLAR 1430 – 1900; Government issues advice on social distancing including advice that those who can work at home should do (for information only, not relevant as DP and colleague could not work from home);  Guidance on PPE issued by the Trust (2020/213291)_x000a_21.03.2020 DP worked on BEECH 0730 – 1330; B reports symptoms _x000a_22.03.2020 DP worked on BEECH 0730 – 1330; C reports symptoms_x000a_23.03.2020 DP worked on POPLAR  0700 – 1300; the Prime Minister announces the start of the lockdown_x000a_24.03.2020 DP worked on BEECH 0700 – 1300 – LAST SHIFT.  One patient on BEECH is reported as being wheezy, x-ray and swab carried out 25.03.2020 and confirmed positive 30.03.2020.  Although not written in the procedures the patient was isolated and domestics were prevented from entering the room._x000a_25.03.2020 Second patient on BEECH presents COVID-19 symptoms (dry cough and pyrexia) swab carried out and confirmed positive on 30.03.2020.  The patient was again isolated and domestics were prevented from entering the room.  A patient on PLANE ward also presented symptoms and was confirmed positive on 30.03.2020 _x000a_26.03.2020 DP reports symptoms _x000a_30.03.2020 Three patients who had shown symptoms on 25.03.2020 confirmed as positive _x000a_31.03.2020 POPLAR converted to designated respiratory ward and from this dare all Covid 19 patients who required oxygen therapy, were admitted to this ward._x000a_11.05.2020 DP died_x000a_5._x0009_Likelihood the DP acquired COVID-19 at work _x000a_From the information provided by the Trust there appears to be three colleagues and three patients from whom the DP could have acquired COVID-19._x000a_Patient 1_x000a_This patient appears to have underlying respiratory conditions (COPD). This patient was “wheezy” on 24 March which led the clinical team to suspect that she may have COVID-19. _x000a_The patient had an x-ray on 25 March and a swab was carried out.  The patient was confirmed COVID-19 positive on 30 March._x000a_The DP worked in the same ward as the patient (BEECH) 14, 15, 18, 20, 21, 22 and 24 March._x000a_The cleaning schedule (2020/238006 and 2020/260659) indicates that the DP would have cleaned the patient’s bed daily as well as other articles in the room.  She would also have provided drinks the patient. _x000a_The DP worked in BEECH ward on and so could have worked near this patient when the patient was infectious._x000a_The DP first presented symptoms 26 March, so it is possible that the DP acquired the infection from Patient 1._x000a_Patient 2_x000a_Patient 2, also a resident of BEECH, presented symptoms (a dry cough and high temperature) on 25 March.  The patient was swabbed and confirmed COVID-19 positive on 30 March._x000a_The DP first presented symptoms 26 March, so it is possible that the DP acquired the infection from Patient 1._x000a_Patient 3_x000a_Patient 3 was a resident of PLANE ward, she did not present symptoms until 25 March, the DP last worked on PLANE on 17 March (8 days earlier) so it is unlikely that the DP acquired the illness from this patient._x000a_Colleague A_x000a_The DP worked with colleague A two days before colleague A presented symptoms and 9 days before the DP presented symptoms._x000a_Given this timescale it is unlikely that the DP acquired the infection from colleague A._x000a_In addition to this at the time the DP worked with colleague A there was no guidance on social distancing in the workplace._x000a_Colleague B_x000a_The DP worked with colleague B three days before colleague B presented symptoms and 8 days before the DP presented symptoms._x000a_Given this timescale there is a chance that the DP could have acquired the infection from colleague B._x000a_In addition to this at the time the DP worked with colleague B there was no guidance on social distancing in the workplace._x000a_Colleague C_x000a_Nine days had passed from the last time colleague C worked with the DP and colleague C presenting symptoms, and, in total it was 13 days between the DP working with colleague C to her developing symptoms._x000a_Given this timescale it is unlikely that the DP acquired the infection from colleague C._x000a_In addition to this at the time the DP worked with colleague C there was no guidance on social distancing in the workplace._x000a_6._x0009_Control measures in place _x000a_The Trust published guidance on the use of PPE on 20 March 2020 (2020/213291)_x000a_It is explained that Trust wanted to set out the guidance on PPE in a single document._x000a_The document provides guidance on the supply of PPE and what to do if there is a shortage at the Trust._x000a_It sets out the PPE for healthcare workers as  - _x000a_“healthcare workers within a metre of a patient with possible or confirmed COVID-19 is:_x000a_• Fluid repellent facemask _x000a_• Apron_x000a_• Gloves _x000a_• Eye protection if there is a risk of splashing”_x000a_“The recommended PPE ensemble to be used for aerosol generating procedures on patients with possible or confirmed COVID-19 is: _x000a_• FFP3 respirator (whic _x000a_• Long sleeved disposable gown _x000a_• Gloves  _x000a_• Eye protection (disposable goggles or full-face visor)”_x000a_ The Trust recognises the need for face fit testing - “Some healthcare workers will not have worn items like FFP3 respirators before. To protect their safety, we are asking trusts to ensure that all relevant staff have received the necessary fit test training._x000a_The Trust had also made arrangements to ensure that fit testing was carried out._x000a_With regard the PPE which the DP would be expected to wear,  the Trust have followed the PHE Guidance “When to use a surgical face mask or FFP3 respirator” (2020/213526)_x000a_This states that _x000a_“In cohorted area (but no patient contact)_x000a_For example: cleaning a room _x000a_PPE to be worn is a surgical face mask (along with other designated PPE for cleaning)”_x000a_The Trust also provided the HSE guidance “Using disposable respirators” (2020/213565).  It is understood that the DP would not need to use such RPE._x000a_The Trust produced its own guidance on use of eye protection (2020/213574) the version made available to HSE was dated 01.06.2020 which is after the material time for this investigation._x000a_The Trust provided a poster which is displayed at the entrance to areas (2020/213589).  This states that only person enter if your role requires you to.  It advises that a face mask should be worn in this area and that you should understand how to put on and take off the mask._x000a_It is known that a decision was made that domestics would not enter the rooms of isolated patients (at least at the time the DP was working), this is not in any procedure and was made locally._x000a_The Trust provided an additional poster which is posted at isolation and cohorted areas (2020/213595).  This states that surgical face mask, gloves, eye protection and apron should be worn.  _x000a_7._x0009_Conclusion _x000a_Although there is a possibility that the DP acquired COVID-19 at work, this appears to be very low._x000a_The Trust appears to have had a system for isolating cases when they were suspected of COVID-19 and this includes excluding domestics from the room and informing anyone that PPE must be worn in the isolation room.  _x000a_The Trust has provided evidence to show that this was followed even for cases who were later found to be COVID-19 negative._x000a_While it is possible that the COVID-19 positive patients may have been infectious at a time when the DP was working with them, the Trust seems to have taken appropriate steps when it was reasonable to suspect the patients were COVID-19 positive._x000a_The Trust therefore appears to have had effective arrangements in place to control the risks from COVID-19 so there is no breech of health and safety legislation."/>
    <s v="0"/>
    <s v="k-"/>
    <s v="k-"/>
    <s v="86101"/>
    <x v="0"/>
  </r>
  <r>
    <n v="4645100"/>
    <x v="1"/>
    <s v="Other"/>
    <s v="Red"/>
    <s v="Closed-InvestComp"/>
    <s v="1340493"/>
    <s v="Southend University Hospital NHS Foundation Trust"/>
    <s v="Barron,Carla"/>
    <s v="FOD Ops Unit 5 Group 20"/>
    <s v="Closed-InvestComp"/>
    <s v="Southend University Hospital-RED - LEV in mortuary causing ill health allegations of TB"/>
    <s v="HQ/Prittlewell Chase/Southend University Hospital"/>
    <s v="Southend University Hospital -RED - LEV in mortuary causing ill health"/>
    <x v="6"/>
    <d v="2020-10-27T00:00:00"/>
    <s v="Edward Kelly"/>
    <d v="2020-07-10T00:00:00"/>
    <s v="2"/>
    <s v="10/07/20 – email to John Healy to request SG assistance_x000a_Phone call to DH to obtain further information: _x000a_Diagnosed with TB beginning of June, no time off work. Paul Abrahams has also contracted TB and has gone to work elsewhere. Patient had post-mortem and was diagnosed with TB months after. 2 out of 3 people in the room of PM have been diagnosed with (Mid February 2020 – Dr Simon Payne, pathologist). _x000a_LEV has had repairs and he believes it is working as it should. Last 2/3 years it hasn’t worked as it should and the last 3 weeks it has had a flurry of maintenance. _x000a_They do have COVID patients which are kept in a separate area. Full PPE is worn in COVID area: gown gloves facemask visor apron. DO have extraction system in COVID area not down draft. _x000a_Electrical system has not been examined since 1998. There is a lot of failings around the building where things are just run down. _x000a_13/07/20 - Skype message from Paul Smith (Spec Occ Hygiene) advising he is available to assist and to call him on his phone number 07879661633 _x000a__x000a_Phone call with Paul Smith - Advised to contact hospital and request LEV thorough examinations and maintenance records/reports and to make contact with other IP and get their._x000a__x000a_Phone call to Southend Hospital - Switchboard transferred me to Philip Hope (H&amp;S Manager), no answer, left vm._x000a__x000a_Email to Julie Wood (occ health) requesting assistance and advice on whether case is reportable. Julie emailed back to say it is reportable and Siobhan will be available to help me. _x000a__x000a_14/07/20 - Phone call from Philip Hope from Southend. Advised he is person who deals with the H&amp;S in this area. Explained who HSE, what we are doing and FFI. Requested the following information by 15/07/20:_x000a_-_x0009_Thorough examination records for the ventilation in the mortuary, including in the post mortem room._x000a_-_x0009_Maintenance records for the ventilation in the mortuary (and post mortem room)._x000a_-_x0009_Any documentation relating to the control of spread of disease e.g. risk assessments, safe systems of work etc. _x000a_-_x0009_Information of the two employees who have contracted TB (including contact details)._x000a_Sent 'what to expect leaflet'_x000a__x000a_Phone call with Siobhan - Agreed that the disease is reportable. Public Health England is normally involved in TB cases. Advised to get official diagnosis, internal investigation documentation and infection control policy._x000a__x000a_Phone call from Philip Hope - advised that he is waiting for documentation so he will send it all tomorrow. _x000a__x000a_Datex 12/05/20 - report of incident where TB was identified during PM (PM carried out 24/2/20). Dr Payne was referred to occ health and was cleared and Paul Abrahams has got latent TB. Second person diagnosed is Gary Coade._x000a__x000a_Occ health investigation and report carried out. Philip said he cannot get a copy of the report. Will send me a copy of contact details for occ health to request reports myself._x000a_23/07/20 - Email from Philip hope with timescale and investigation documents (attached below). Email back asking for infection control policy and for occ health reports or occ health contact information. Email forwarded to Siobhan Haskey for her thoughts._x000a_11/08/20 - Phone call to Siobhan Haskey, left vm_x000a_Phone call from Siobhan - why did it take so long between deceased being diagnosed with TB to having the technicians tested (3 months). No preventative maintenance program on control measures as problems are identified after TB test. 2 employees have TB (1 latent and 1 active) but they've said its not associated with PM (how do they know that?). This testing was done in July but no information on what results were for blood screening in May. Introducing new worker health checks in July (but this should have always been done). Various issues with the way the documents are written, seems to be that they don't understand requirements and is quite contradictory. Most likely better to carry out a joint visit with occ health and hygiene to get all information._x000a_16/09/20 - Phone call from Paul Smith. Advised that he was fairly happy with the ventilation reports and cant see that there are any problems highlighted that would of meant the LEV didn't control exposure to diseases. Did advise me to check they have a SSOW for mortuary work. _x000a_EMail to Philip Hope to request SSOW_x000a_23/0920 - Email from Philip provided SSOW. Look to be appropriate and cover the safety issues."/>
    <s v="0"/>
    <s v="k-"/>
    <s v="k-"/>
    <s v="86101"/>
    <x v="0"/>
  </r>
  <r>
    <n v="4647265"/>
    <x v="0"/>
    <s v="Ill health"/>
    <s v="COVID-19 fatal"/>
    <s v="Closed-InvestComp"/>
    <s v="4546045"/>
    <s v="Runwood Homes Limited"/>
    <s v="Page,Emma"/>
    <s v="FOD Ops Unit 5 Group 18"/>
    <s v="Closed-InvestComp"/>
    <s v="We are reporting the death of a valued member of the Team, who was_x000a_working as a Care Team Leader working on Jasmine House at Windle_x000a_Court. Although her death certificate has not yet been issued and cause_x000a_of death not yet confirmed, the Company has made the decision to_x000a_report her death as it coincided with an outbreak of coronavirus in the_x000a_House where the employee worked._x000a_We have been unable to confirm the source of the outbreak at this stage_x000a_or identify any specific incident or procedure that has placed the_x000a_employee at risk and the Company and Home have ensured effective_x000a_control measures were in place at all times._x000a_On 25/06/2020 the employee contacted the Home to say that she was_x000a_unwell with stomach problems and she would not be in work. She_x000a_usually has 100% work attendance and even though she has suffered_x000a_health issues in the past she was fit and well._x000a_On 28/06/2020 she made contact to inform me that she had continued_x000a_to be unwell and she was admitted to hospital and on 29/06/2020 she_x000a_said that she had a positive covid-19 outcome confirmed. Very sadly her_x000a_condition deteriorated and she died on 10/07/2020._x000a_The first resident in the House was identified as covid-19 positive on_x000a_26/06/2020 and so a Home Test was requested by the Home and_x000a_undertaken and 5 other residents were identified as being covid-19_x000a_positive."/>
    <s v="Windle Court/Runwood Homes Limited"/>
    <s v="Runwood Homes Limited - Windle Crt - COVID 19 Fatal - Ann Waite -29/06/20"/>
    <x v="0"/>
    <d v="2021-12-16T00:00:00"/>
    <s v="Lisa Mynott"/>
    <d v="2020-07-24T00:00:00"/>
    <s v="3"/>
    <s v="INTRODUCTION_x000a_•_x0009_Covid-19_x000a_WHO defines Coronavirus disease (COVID-19) as an infectious disease caused by a newly discovered coronavirus._x000a_COVID-19 is caused by the virus SARS-CoV-2._x000a_Most people infected with the COVID-19 virus will experience mild to moderate respiratory illness and recover without requiring special treatment.  Older people, and those with underlying medical problems like cardiovascular disease, diabetes, chronic respiratory disease, and cancer are more likely to develop serious illness._x000a_The best way to prevent and slow down transmission is to be well informed about the COVID-19 virus, the disease it causes and how it spreads. Protect yourself and others from infection by washing your hands or using an alcohol based rub frequently and not touching your face.  _x000a_The COVID-19 virus spreads primarily through droplets of saliva or discharge from the nose when an infected person coughs or sneezes, so it’s important that you also practice respiratory etiquette (for example, by coughing into a flexed elbow)._x000a_Cases were first confirmed in China at the end of 2019 and moved to Europe throughout February and March 2020. Significant numbers of UK residents started dying from the beginning of March 2020. The UK went into national lockdown on 23.03.20._x000a__x000a_•_x0009_Runwood Homes_x000a_The Runwood Homes website https://www.runwoodhomes.co.uk/ confirms that they have been in operation for 32 years and have 74 homes._x000a_This Impact contains details of the deaths of two employees of Runwood Homes, the first to Jackie Benge of Lancaster Court and the second to Ann Waite of Windle Court._x000a__x000a_LANCASTER COURT (LC)_x000a_The company website confirms that; Lancaster Court is a 65-bed home situated in Watford. This spacious home provides expert care for older people, including those living with dementia and general nursing._x000a_There are three floors in LC; _x000a_•_x0009_Oakwood – ground floor - dementia residents_x000a_•_x0009_Beechwood – middle floor - nursing dementia patients_x000a_•_x0009_Sandalwood – top floor - residential.  _x000a_The ground and first floors have 25 bedrooms and the top floor has 15 bedrooms.  Some bedrooms are en-suite rooms.  There are also two communal bathrooms on each floor (the en-suites just have a sink and a toilet the communal bathrooms have baths and lifting equipment).  There is a lounge and dining area on each floor._x000a_There is a staff room in the basement.  This has microwave, toaster, a sofa, table, chairs for about four people, and not everybody uses it.  The basement has the laundry and the kitchen as well as the staff room.  _x000a_Ann Hill is the registered manager of LC.  Thozama Tiyo is the deputy._x000a__x000a_•_x0009_Jacqueline Benge_x000a_Jackie Benge (JB) was the unit manager or care team leader (CTL) on Sandalwood.  Jackie had worked at Lancaster Court from when it opened, approximately 8 years ago (2012).  JB worked full time days._x000a_Information provided by the home manager, Ann Hill, confirms the following timeline;_x000a_13/02/20 – JB went to Hospital as feeling breathless and unwell.  Blood tests were conducted which said she had an underlying infection but was not admitted to Hospital.  After this date, JB had continuous issues with her health._x000a_JB informed colleagues that she was on steroid treatment and in need of further blood tests. Her GP said that he didn’t know what the infection was or where it was._x000a_06/03/20 – Went to Lanzarote.  Was supposed to be back on 16/03 but due to the lockdown didn’t get back till 20/03.  Was not checked at the airport and her GP said that she would not be tested unless she displayed symptoms._x000a_JB self-isolated from 20/03 to 03/04 when she returned to work._x000a_14/04/20 – Said she felt unwell and spoke to Manager who asked her if it was COVID.  JB stated she didn’t have a temperature and went home wearing her mask.  She contacted Admin to state she was feeling tired and would rest.  Admitted to Hospital next day on oxygen therapy at time of admission._x000a_19/04/20 - Confirmed Covid diagnosis – records provided by Runwood show this as JB’s first day of absence.  _x000a_24/04/20 – Home completed a RIDDOR for JB’s ill health._x000a_30/04/20 – Died in Hospital aged 57 years.  Death reported to HSE._x000a_Karen O'Shaughnessy says re JB; On Easter Saturday [11.4.20], we were told we were down to the last box of masks and that was it; we had to manage with what we had.  I was also working with Jackie on that day (Easter Saturday).  I picked her up Easter Sunday and drove her to work and she was fine; she had no symptoms.  She was ill on the following Tuesday [14.4.20], but I wasn’t at work then.  Jackie asked if she could go home on the Tuesday because she had trouble breathing and Ann said no; I don’t have anyone to cover the shift.  I talked to Jackie on the Tuesday on the phone and this is when she told me this.  I and several other colleagues tried to call Jackie on the Wednesday [15.4.20], but there was no answer.  One of her friends, Michelle, went into her room to find her but she was struggling to breathe, half unconscious, and she was rushed into hospital.  Jackie lived in a studio flat. I spoke to Michelle and she told me Jackie was in a bad way._x000a_Karen also says of JB; Jackie was very overweight, although I am not sure if her BMI was over 40.  She was white British.  Jackie used vapes but hadn’t smoked for about 2 years._x000a__x000a_•_x0009_Timeline of cases;_x000a_Residents; _x000a_Records provided by Runwood dated 2.6.20 indicated that up to this point, there had been 4 Covid-related resident deaths at LC. _x000a_Karen O'Shaugnessy says; The first positive resident we got was Janet.  Janet went to hospital on the Thursday before Easter (9th April) because she was under 75.  At this time, they were not testing residents over 75 or taking them to hospital.  Ann told us that the residents who had symptoms had a urine infection.  Ann told us to ring 111 and tell the doctor what Ann told us to say.  These residents were not eating or drinking, so they wouldn’t take any oral antibiotics.  Ann just kept saying; push fluids.  One weekend, we had 6 residents with the same symptoms and Ann kept saying it was just urine infections.  This was the Easter weekend 10-13/4/20.  By this time, Beechwood (nursing) had already had 5 deaths and our floor Oakwood, had already had 3 residents die.  _x000a_Thozama Tiyo says; One of our residents was taken to hospital and then tested positive for COVID-19 following this we stopped families entering the home.  This would have been in March._x000a_Ana Enescu says; During the middle of April 2020, I knew that we had covid in the home because some residents were taken to Hospital and were tested there and the results were positive.  This was the first I knew that we had covid positive residents in the home. Before a few residents died, I noticed they had a cough but we didn’t want to believe it was covid. These residents were put on antibiotics. The doctors didn’t come to check the residents at the home, they would do this over the phone. The Nurses would video call the doctors if the residents were unwell, this included when the residents had a cough.  I phoned the doctors myself when residents were unwell. The doctor asked me about the temperature and symptoms of the residents. I showed the doctor the residents on video call. The doctor then decided to give antibiotics if they were needed. In April, a lot of the residents didn’t have an appetite and were unwell, they lost weight.  I think residents were tested at the end of April or start of May and only one resident tested as positive on my floor, I don’t know about the other floors.  I am not sure when residents started to get tested and how often. Ann told us after residents had died whether they were positive, not all of them were positive but some were.  On 12 April, we had our first covid positive case I knew about in the home. We knew this following the death of that resident and we were later told that she had tested positive. From this point, we knew we have positive cases in the home, but I am not sure how many residents and staff members had covid during the pandemic._x000a_When we saw the first symptoms from the residents, we then isolated these residents in their rooms and ensured residents kept their distance in the lounge and the dining room.  This was a decision made by the Nurses, the Manager (Ann) and GP based on their symptoms. I am not sure when the first resident got symptoms; I think this was beginning of April. At this point, we wore gloves and aprons to tend to these residents but not masks. We would wash our hands and use the hand gel. The masks were not provided at this time, the masks were provided a few days after first resident had symptoms. This resident was not confirmed by the GP as covid positive, but he had cough and high temperature.  He was put on antibiotics by the GP.  I think this resident died before he was tested. Most of the residents died before they were tested._x000a_Violeta says; I think 22 residents have died from Covid-19 at Lancaster Court.  _x000a__x000a_Staff in date order;_x000a_NB. Records provided by Runwood appear to indicate that not all staff isolated for the required period.  From 16th March 2020 to 30.7.20, the self-isolation period for Covid symptoms was 7 days, see; Gvt self-isolation 16.3.20 .  _x000a_On 31.7.20, this was increased to 10 days, see; Gvt self-isolation 31.7.20 .  _x000a_The employees may not have isolated for the required period of time are indicted below with a * _x000a_o_x0009_P. THAYARUBAN, domestic; 29.3.20-4.4.20 * (7 days)_x000a_o_x0009_M. BURGESS, cook; 30.3.20-5.4.20 * (7 days)_x000a_o_x0009_K. GAMARALALAGE, CTL; 1.4.20-30.4.20_x000a_o_x0009_A. CATALAN, carer; 3.4.20-9.4.20 * (7 days)_x000a_o_x0009_M. FAJARDO, CTL; 3.4.20 -21.4.20_x000a_o_x0009_V. AMARIOAREI, CTL; 3.4.20-16.4.20_x000a_o_x0009_B. SULLANO, carer; 5.4.20-1.5.20_x000a_o_x0009_L LUTO, carer; 6.4.20-18.4.20_x000a_o_x0009_S. MARFO, carer; 7.4.20-13.4.20 * (7 days)_x000a_o_x0009_J. RAHMAN, carer; 7.4.20 then shielding for 12 weeks_x000a_o_x0009_M. ENRIQUEZ, CTL &amp; admin; 7.4.20-26.4.20_x000a_o_x0009_S. ZUNIGA, carer; 19.4.20 – (?) 10.5.20_x000a_o_x0009_J. BENGE, CTL; 19.4.20 - death_x000a_o_x0009_A. ENESCU, nurse; 19.4.20 did not isolate_x000a_o_x0009_K. O'SHAUGHNESSY, CTL; 19.4.20-30.4.20_x000a_o_x0009_E. BIRD, job unknown; 19.4.20-24.4.20 * (6 days)_x000a_o_x0009_D. SPARROW, carer; 19.4.20-30.5.20_x000a_o_x0009_N. PALMER, carer; 20.4.20-2.5.20_x000a_o_x0009_Q. KRASNIQI, domestic; 22.4.20-26.4.20 * (5 days)_x000a_o_x0009_C. MABBITT, domestic; 25.4.20-27.4.20 * (3 days)_x000a_o_x0009_J. HANCOCK, carer; 25.4.20-1.5.20_x000a_o_x0009_D. MAGNUSEN, carer / domestic; 19.7.20-1.8.20_x000a_o_x0009_L. WILLIAM, carer; 29.8.20-4.9.20 * (7 days – requirement for 10 days)_x000a__x000a_The first reference to a requirement to self-isolate whilst displaying no symptoms was 28th May, see; Gvt advice re isolation with no symptoms.  Ana Enescu tested positive before the requirement to self-isolate came into effect.  _x000a_•_x0009_Statements_x000a_Statements have been taken from the following employees working at LC;_x000a_•_x0009_Thozama Tiyo – deputy manager_x000a_•_x0009_Dana Sparrow - carer_x000a_•_x0009_Maria Chiella Enriquez – known as Sheila – admin &amp; CTL_x000a_•_x0009_Maria Enriquez - supplementary _x000a_•_x0009_Ma Rose Fajardo - CTL_x000a_•_x0009_Ana Enescu - nurse_x000a_•_x0009_Violeta Amarioarei – CTL &amp; carer_x000a_•_x0009_Lindito Luto carer_x000a_•_x0009_Karen O'Shaugnessy – CTL Sandalwood &amp; also worked on Oakwood    _x000a_•_x0009_Adele Osborne_x000a__x000a_NB. The statements_x000a_Statement also provided by Emma Page.  This statement is currently not in CM9, but a copy is contained in the HSE OneDrive folder; Runwood statements not yet in CM9._x000a__x000a_WINDLE COURT (WC)_x000a_Windle Court is described on Runwood’s website as; a residential dementia and residential care home.  Windle Court is a purpose built 76-bedroom care home situated in a welcoming residential area of South Woodham Ferrers, close to Chelmsford in Essex. This spacious South Woodham care home provides expert care for older people, including those living with dementia._x000a_The Care Quality Commission (CQC) website (https://www.cqc.org.uk/location/1-131481918) describes Windle Court as; Accommodation for persons who require nursing or personal care, Dementia, Physical disabilities, Sensory impairments, Caring for adults under 65 yrs, Caring for adults over 65 yrs.  It was assumed at the time (July 2020) that the home was ‘licensed’ to provide nursing care and that it therefore fell to HSE for enforcement under The Health and Safety (Enforcing Authority) Regulations 1998._x000a_There are 3 Units at Windle Court – _x000a_•_x0009_Jasmine has 14 bedrooms and is a separate Unit _x000a_•_x0009_Sunflower is on the 1st Floor of the main building and has 36 bedrooms - higher needs/advanced dementia Unit_x000a_•_x0009_Poppy is on the Ground Floor of the main building and has 26 bedrooms.  _x000a_Approximately 80% of residents at Windle Court have some form of dementia._x000a_Debbie Hamilton was the registered manager at WC at the time of the death of Ann Waite (AW). She left on 3rd September 2020.  The position of deputy manager was vacant._x000a__x000a_•_x0009_Ann Waite_x000a_Debbie Hamilton confirmed by email that Ann; suffered with osteo-arthritis. She had an illness in hospital approximately 7 years ago when she had a reaction to an antibiotic medication that resulted in her requiring long-term use of anticoagulant therapy (warfarin). Ann had an excellent attendance record at work and had not had any incidence of sickness._x000a_Ann’s working patterns had not changed over the years and she consistently worked 45 hours per week as a regular shift pattern but often offered and picked up an additional shift. She loved her work and enjoyed being with the Team and Residents. _x000a_Katie Ritzka says of Ann; Ann Waite was the unit manager when I started, on Poppy, 8-years ago.  She had been with the company a long time, 30 years, I think.  I would sometimes work on Poppy when she was at work, but I didn’t always work with her.  When I first started, she was off work unwell for a long time, 3 months or so, and then she went to work at another unit.  Then she came back to Windle Court to help out.  She then went to Jasmine and worked as a CTL.  I worked some of the shifts with her before she became ill.  In June / July, one of the staff on Jasmine caught Covid from a resident and she was off for a long time.  That was the only staff member with Covid I knew of.  She had so many health issues.  She took so many pills.  She would tell how many tablets she would take just in the morning.  I asked her; why are you still here, why don’t you go home?  She was so stubborn.  I don’t know her background.  I just thought she wanted to work.  She worried me once when we first heard about Covid.  She was on a different contract to me and she jokingly said; I’ll be okay f I get Covid, I can be off for 3 months.  She worked through the whole outbreak.  I think she should have not worked.  She told me she had rheumatoid arthritis, thyroid problems and she was on water tablets.  There may have been more things.  She couldn’t even open her hands sometime.  She wasn’t a small lady; she could possibly have been obese.  _x000a_Samantha Hampton says; I knew Ann Waite very well.  Ann was based on the Jasmine Unit, which is the separate Unit at Windle Court.  Ann is a Care Team Leader, like me so we would never had working alongside each other.  I remember Ann phoning in sick one day, which was completely unlike her.  She didn’t have any family, so I texted her on the Friday to see if she needed anything.  She replied that she was fine and that she was no longer being sick anymore.  Then on the Saturday or Sunday she was rushed to Hospital as she couldn’t breathe.  Ann did get better in Hospital and came off the ventilator.  However, she deteriorated quickly, went back onto the ventilator and died shortly afterwards._x000a_I remember a few years ago, Ann was off work for quite some time as she was very poorly.  She was put on warfarin to do with her circulation, but I don’t believe she would have been classed as clinically vulnerable or high risk.  After Ann went off sick, residents were tested again.   I believe that there were no positive cases in Sunflower or Poppy but a few in Jasmine._x000a_AW timeline;_x000a_•_x0009_Ann Waite’s last working day was Tuesday 23rd June 2020 and she reported being unwell that same day.    _x000a_•_x0009_On 25/06/2020 the employee contacted the Home to say that she was unwell with stomach problems and she would not be in work. _x000a_•_x0009_On 28/06/2020 she made contact to confirm she continued to be unwell._x000a_•_x0009_29/06/2020 admitted to hospital with positive covid-19 _x000a_•_x0009_AW died on 10/07/2020._x000a__x000a_•_x0009_Timeline of cases;_x000a_Debbie Hamilton’s email provides detail of the positive cases at WC. Samantha Hampton says; I believe that about 13 residents have died at Windle Court from Covid-19.  None went into Hospital, which required a ventilator and all died peacefully at the Home.  All the deceased residents were mostly on Sunflower.  There were some residents on Jasmine that died in Hospital of Covid but they didn’t go to Hospital because of Covid.  They tested positive once there._x000a_14 staff tested positive;_x000a_MS_x0009_Chef_x0009_Kitchen_x0009_               06/04/2020_x000a_JH_x0009_Carer_x0009_Sunflower_x0009_ 08/05/2020_x000a_ES_x0009_Carer_x0009_Sunflower_x0009_ 09/05/2020_x000a_MG_x0009_CTM_x0009_Sunflower_x0009_13/05/2020_x000a_HO_x0009_Carer_x0009_Sunflower_x0009_19/05/2020_x000a_EG _x0009_Carer_x0009_Poppy_x0009_               23/05/2020_x000a_RA_x0009_Carer_x0009_Sunflower_x0009_ 23/05/2020_x000a_EC_x0009_Carer_x0009_Sunflower_x0009_ 28/05/2020_x000a_MH_x0009_Domestic Sunflower_x0009_ 30/05/2020_x000a_IB_x0009_Carer_x0009_Jasmine_x0009_               06/06/2020_x000a_CT_x0009_CTM_x0009_Sunflower_x0009_ 08/06/2020_x000a_CH_x0009_Carer_x0009_Jasmine_x0009_               17/06/20202_x000a_GS_x0009_Maintenance - All areas_x0009_ 24/06/2020_x000a_AW_x0009_CTM      Jasmine_x0009_                29/06/2020_x000a__x000a_•_x0009_Residents; _x000a_23 residents tested positive (it is not known for certain how many died of Covid-19);_x000a_Julia Cole_x0009_89_x0009_Sunflower_x0009_10/05/2020_x000a_Brenda Miller_x0009_89_x0009_Sunflower_x0009_19/05/2020_x000a_Robert Loveridge_x0009_68_x0009_Sunflower_x0009_19/05/2020_x000a_Peggy Broomsgrove 89      Sunflower_x0009_19/05/2020_x000a_Leslie Johnson_x0009_91_x0009_Sunflower_x0009_19/05/2020_x000a_Eileen Cooling_x0009_100_x0009_Sunflower_x0009_27/05/2020_x000a_Tony Hollidge_x0009_85_x0009_Sunflower_x0009_30/05/2020_x000a_Raymond Smith_x0009_80_x0009_Sunflower_x0009_30/05/2020_x000a_Chris Tonks_x0009_67_x0009_Poppy_x0009_              30/05/2020_x000a_Grace Adams_x0009_94_x0009_Sunflower_x0009_30/05/2020_x000a_Peggy Kemble_x0009_91_x0009_Sunflower_x0009_30/05/2020_x000a_Rosina Taylor_x0009_96_x0009_Sunflower_x0009_30/05/2020_x000a_Jean Thorn_x0009_90_x0009_Sunflower_x0009_30/05/2020_x000a_Mary Hammond_x0009_95_x0009_Sunflower_x0009_30/05/2020_x000a_Allen Edwards_x0009_80_x0009_Sunflower_x0009_30/05/2020_x000a_Amphai Osotsongkroh 79_x0009_Sunflower_x0009_30/05/2020_x000a_James Lyons_x0009_92_x0009_Jasmine_x0009_              30/05/2020_x000a_William Marshall_x0009_85_x0009_Jasmine_x0009_              26/06/2020_x000a_Margaret Holloway 72_x0009_Jasmine_x0009_              27/06/2020_x000a_Annie Henderson_x0009_92_x0009_Jasmine_x0009_              27/06/2020_x000a_Wayne Grayson_x0009_68_x0009_Jasmine_x0009_              03/07/2020_x000a_Reta Blake_x0009_94_x0009_Jasmine_x0009_              03/07/2020_x000a_Joan Pasquale_x0009_93_x0009_Jasmine_x0009_              03/07/2020_x000a__x000a_•_x0009_Statements_x000a_Statements have been taken from the following employees working at WC;_x000a_•_x0009_Katie Ritzka_x000a_•_x0009_Cydney Hawker_x000a_•_x0009_Samantha Hmpton_x000a_•_x0009_Magdalena Roszyk_x000a_•_x0009_Debbie Hamilton_x000a_•_x0009_Kerry Dean   _x000a_•_x0009_Ioana Balint  _x000a_•_x0009_Kerry Austin _x000a_•_x0009_Wendy Coyle  _x000a__x000a_NB. Statements above without a hyperlink are currently not in CM9 (due to office access restrictions), but a Word copy is contained in the HSE OneDrive folder; Runwood statements not yet in CM9._x000a__x000a_RUNWOOD HOMES’ ARRANGEMENTS FOR MANAGING THE RISK FROM COVID-19_x000a_•_x0009_Provision of PPE_x000a_On 2.4.20, PHE published the PPE poster detailing the PPE workers in healthcare should wear;_x000a_ _x000a_On 2nd April, PHE guidance COVID-19 personal protective equipment (PPE) was published detailing the above requirements for PPE in care homes._x000a_On 08.4.20, PHE published specific guidance for care / nursing home staff which is exactly the same as that shown in the poster above.  _x000a_Therefore, from 2.4.20, staff working with residents at Lancaster Court with confirmed or suspected Covid-19 should have been wearing the PPE detailed in Table 2 of the Recommended PPE for primary, outpatient, community and social care by setting, NHS and independent sector ; https://assets.publishing.service.gov.uk/government/uploads/system/uploads/attachment_data/file/878750/T2_poster_Recommended_PPE_for_primary__outpatient__community_and_social_care_by_setting.pdf. _x000a_The guidance requires that the following PPE is worn;_x000a_o_x0009_Fluid repellent surgical mask, type IIR_x000a_o_x0009_Gloves_x000a_o_x0009_Apron_x000a_o_x0009_Eye or face protection if there is a splash risk and as directed by a risk assessment_x000a_On 8th July, Mr Fowler, health &amp; safety manager for Runwood, sent an email attaching delivery notes and invoices for personal protective equipment (PPE) that was delivered to Lancaster Court. The attachments to the email confirm that 100 face masks, which Mr Fowler stated were fluid repellent surgical masks (FRSMs), were first supplied to Lancaster Court on 31.3.20, with a further 300 on 14th April.  FRSMs were then supplied on a regular basis. Six barrier glasses were supplied on 2.4.20, followed by ten visors on 6.4.20 and a further twenty visors on 14.4.20. Gloves and aprons were provided to Lancaster Court on a regular basis from the beginning of March (and before for infection control purposes)._x000a_One of the documents is a delivery note for the ‘barrier glasses’ supplied to LC (see picture below) from DD Products &amp; Services Ltd (https://www.ddgroup.com/infection-control/eye-protection/pyg170--barrier-glasses/).  These glasses do not meet the requirement of being ‘tight fitting’._x000a__x000a_ _x000a_It should be noted that several witnesses, including Maria Enriquez, refer to ‘PPE’ or ‘emergency packs’ being given to them in February/March.  However, the records provided by Runwood indicate that the first FRSMs delivered to LC were delivered sometime in March (the Excel spreadsheet attached to the above email confirms deliveries were made ‘in early March’, but there is no specific date attributed to the first delivery from head office).  February also pre-dates the PHE requirement to wear FRSMs.  It is therefore unlikely that any ‘face masks’ in these PPE packs were FRSMs, type IIR. In any event, the ‘emergency packs’ contained only one mask._x000a_Witnesses say in respect of the PPE they wore;_x000a_•_x0009_Thozama Tiyo _x000a_o_x0009_If a patient had symptoms we isolated them, we were doing this in March, at this time there was no testing.  We would isolate them for a week and we would review the condition of the patient.  To enter this patients room you would need to wear, surgical face mask, gloves and an apron and a visor if they were coughing.  A rainbow sign would be put on the door to tell people the patient was in isolation.  You should wear the same PPE even if the patient is not being isolated._x000a_•_x0009_Dana Sparrow_x000a_o_x0009_Currently [22.7.20], I have to wear a mask (fluid resistant surgical), disposable apron and gloves. Prior to the home having a suspected case of covid-19, we did not wear the masks, we still wore the gloves and apron for general hygiene reasons. Following government guidelines and when the home got a suspected case, we started wearing masks but I can’t remember exactly when this was. From this point, we would always wear the masks when inside the building. We only wear the apron and gloves when we do personal care._x000a_o_x0009_They started to bring the masks in just before I went off sick (circa 19.4.20), I think it was a few days before I went off. These were the fluid resistant surgical masks. Just before I went off sick, I would wear my mask all the time but I did not wear eye protection as this came in when I was off sick.  _x000a_•_x0009_Maria Chiella Enriquez _x000a_o_x0009_There were hundreds of visors and face masks donated to us.  People were just leaving them outside the doors.  People also donated scrubs.  We do a weekly stock take at the home, so if we were running low, head office sent us more PPE and materials.  We did not run out of anything.  There were always plenty of stocks which were accessible to the staff._x000a_•_x0009_Ma Rose Fajardo_x000a_o_x0009_Between 11th March and 23rd March 2020 when I was working 2 days a week at Lancaster Court, I was just wearing gloves and aprons.  I would wear blue gloves and blue aprons for mealtimes and cream gloves and white apron when doing personal care with residents.  We frequently washed our hands and we had hand sanitiser available.  Gloves and aprons are disposed of once used._x000a_o_x0009_When I came back to work on the 8th July 2020, I was given a supply of disposable surgical masks, alcohol gel and a face shield.  I haven’t been given goggles.  I have to wear my glasses when working.  I don’t know if the surgical mask is fluid resistant.  _x000a_o_x0009_When tending to a resident now, I wear an apron and gloves and a disposable face mask.  I only wear a face shield when tending to two ladies on the Ground Floor.  One lady is new to the Home so is considered High Risk.  I only had to wear the face shield with her for one week.  The other lady is quite wheezy, but she has been tested for Covid-19 which has come back negative.  My understanding of why I should wear a face shield is to not only protect the resident but myself as well. It is my choice to wear the face shield for this second lady as I am worried for her as well as myself.  I am sure that the wearing of a face shield is written into their Care Plans._x000a_•_x0009_Ana Enescu_x000a_o_x0009_From the beginning of lockdown (end of March), we had gloves and aprons but I can’t remember when we received the masks.   I think we got masks sometime in early April and then we got face shields and gowns but I can’t remember when we got these. I remember when I was tested as positive, we already had the masks, aprons, gloves, face shields and gowns.  We would wear this PPE all the time. We would change the gloves and aprons between the residents. We would wear the gown under the aprons and we would change the gowns every few days as we didn’t have a lot of them. We always disinfected them, they were made of plastic so we would always use disinfectant wipes on them every day.  After lockdown (around May) we no longer wore the gowns, but continued to wear the other PPE.  I would wear the face shield when I was in contact with the residents and I would change these every 2-3 days and put them in the yellow bags for waste. We would wipe the shields with disinfectant when we take it off and put it on again.  _x000a_o_x0009_There is a poster on my floor telling everyone what PPE to wear.  I think this was put up at the beginning of the pandemic.  This poster was regarding how to wear the PPE, how to wash your hands and listed all the covid symptoms and to self-isolate if you have any of these. The posters told us to wear the aprons, gloves and face masks but I don’t remember seeing anything on face shields or gowns._x000a_o_x0009_We currently wear the same PPE so masks, aprons and gloves, but I don’t personally wear the face shields but some staff do still wear the face shields._x000a_•_x0009_Violeta Amarioarei_x000a_o_x0009_Up until 3rd April 2020, I had only been given one mask by Runwood to use. I hadn’t been given any other masks.  I had heard from several colleagues that masks were available in the office but I don’t know why we were only given one each to wear indefinitely.  I had to wash this mask myself to reuse.  I am assuming the mask that I had up until the 3rd April 2020, and the masks that Lancaster Court have now are fluid resistant._x000a_o_x0009_When I came back from isolation around the 27th April 2020, Lancaster Court had face visors and goggles.  Gloves and aprons have always been available.  I bought myself some masks and swimming goggles and poncho’s as I didn’t know if there were going to be enough at Lancaster Court. It was more of a backup plan._x000a_o_x0009_When I work night shift, I change my gloves and aprons between each resident.  We were told to wear the same mask all day and only change it if it became wet or if I felt like it needed to be changed.  I wasn’t told any time limits on how long I could wear the mask for before I needed to change it.  I also had my own masks that I could use._x000a_o_x0009_Now, when I’m at work, I would wear an apron, gloves, face mask and a face visor.  I would wear a face visor when approaching a resident for personal care.  When I came back from isolation, Ann told us to wear a face visor as well as a face mask when giving a resident personal care.  For a while after we were then told to only wear a face mask when giving personal care but recently it’s changed back to a face visor and face mask._x000a_o_x0009_I believe someone from outside had come into Lancaster Court and said they were worried about PPE provided to staff and social distancing measures.  Ann would have been informed of this.  I think this may have been a paramedic who came in to take a resident to Hospital._x000a_•_x0009_Lindito Luto_x000a_o_x0009_Before I went off sick, I had my own mask which I bought myself to use.  I remember the Home Manager, Ann Hill gave me one mask before I went off sick.  I used it that day but the next day I wear my own mask from home that I had bought myself.  _x000a_o_x0009_I have always had to wear aprons and gloves when dealing with residents at Lancaster Court.  On my return from sick leave, I was also given masks and a plastic face visor.  There are plastic glasses that you can use as well. I have also been given a white overall that I can only describe that it looks like I’m going to the moon.  I wear this white overall during the whole length of my shift.  I wash all my own work clothes at home, such as my white overall and uniform.  I keep my face visor at Lancaster Court and wash it with hot water and soap before each shift.  _x000a_o_x0009_At the start of my shift now, I am given a mask.  I don’t change my mask between every resident.  I do change my gloves and aprons between every resident._x000a_o_x0009_I understand that we are supposed to wear a face visor when doing personal care to the residents._x000a_•_x0009_Karen O'Shaugnessy_x000a_o_x0009_It [e-learning] did tell us what PPE to wear, but I can’t remember what masks we were told to wear._x000a_•_x0009_Adele Osborne  _x000a_o_x0009_I can’t remember when we first had masks in the home.  We had some before Easter [10-13th April 2020] and some staff used to wear them, but they were not readily available.  At the Easter weekend we knew there were people who were ill and we were concerned, I remember having to ask Thozama for a box of masks and she gave me these and we put a box in reception.  I remember seeing some staff on the middle floor wearing masks.  The masks were the blue and white with the elastic straps I am not sure what these are called but they are the same as we use now._x000a_o_x0009_Before I went off one lady resident had breathing problems and as she was younger she was taken into hospital, the paramendics came in in full suits and PPE and we were not wearing any at this point and so we all were worried.  I was told she was COVID-19 positive by Karen the Care Team Leader, this was the first resident who was COVID-19 confirmed, but I knew that some of the staff had COVID-19 before this.  At this time there were a number of residents who were poorly, we thought they may have had COVID-19, but they did not have the symptoms.  Even after this lady was taken to hospital we were not told that we needed to wear face masks and most people were acting as normal.  It was this that triggered my going to Thozama to put the face masks out in reception.  _x000a_o_x0009_Visors were available if we wanted them, these were being used for positive patients for personal care, the housekeeping team were not told we need them as we do not have close contact with the residents, you could stay 2 m away from a resident if you needed to._x000a_•_x0009_Katie Ritzka_x000a_o_x0009_We have had information about PPE, which is posters from the NHS. We’ve always had aprons &amp; gloves, but recently we had masks too._x000a_o_x0009_We have got visors, but I don’t know if we have enough for all the staff.  Recently, a district nurse came around to all of the homes to show us how to put on the PPE.  Personally, I don’t have a visor, although I understand they are available if I want one._x000a_•_x0009_Cydney Hawker_x000a_o_x0009_I only used to wear mask, apron and gloves when I went into a rainbow room.  When I first started we had blue masks similar to the ones we have now with a metal strip across the nose, but these had to be tied.  I would only use these if I went into a rainbow and I remember all the PPE being kept in the rainbow rooms which I felt meant it would be contaminated.  _x000a_•_x0009_Samantha Hampton_x000a_o_x0009_When residents tested positive for Covid, staff were told by the Home Manager.  This would then trigger then need to wear extra PPE, particularly wearing of a visor._x000a_o_x0009_I kept an eye on the Public Health England guidance and I would say that Windle Court was following the guidance.  We always had gloves and aprons but we were told to use masks (we had them in the building) when we had our first positive case, which was Julia [10/5/2020].  We have always had masks at Windle Court but we were told to wait until we had our first confirmed case or when someone displayed symptoms.  We were told to only use masks when we needed it as I believe it was because in the news it was said that the Hospital may have needed the PPE more than us.  This was in March 2020.  During March 2020, I spoke to a Regional Director called Michael, who no longer works for Runwood.  Several staff members said that we should be wearing masks now to protect them and the residents and I told Michael this.  He said we didn’t need to wear them as no one was displaying symptoms and that we w"/>
    <s v="0"/>
    <s v="k-"/>
    <s v="k-"/>
    <s v="86102"/>
    <x v="4"/>
  </r>
  <r>
    <n v="4649147"/>
    <x v="1"/>
    <s v="Other"/>
    <s v="Amber"/>
    <s v="Closed-InvestComp"/>
    <s v="4550872"/>
    <s v="Helping Hands Limited"/>
    <s v="Page,Emma"/>
    <s v="FOD Ops Unit 5 Group 18"/>
    <s v="Closed-InvestComp"/>
    <s v="527436-02-R-#PPE-#CC_x000a__x000a_Discloseable Yes Anon Yes _x000a_Yes you can tell the business that a concern has been raised BUT no you cannot tell the business my name_x000a__x000a_&quot;I have worked in care for 16 years. During corona comoany telling us to only wear mask and shield if have symptoms or client wants us to wear. Not everyone has symptoms, now lost my job. Refused to do care visits. They agreed 4 months in they then went against agreement.&quot;"/>
    <s v="Botolophs Road/Helping Hands Limited"/>
    <s v="527436-02-R-#PPE-#CC"/>
    <x v="2"/>
    <d v="2020-10-28T00:00:00"/>
    <s v="Richard Stacey"/>
    <d v="2020-08-06T00:00:00"/>
    <s v="2"/>
    <s v="28.8.20 response received from Louise responding to all of concerns raised.  Photos attached providing evidence that masks are type IIR FRSMs.  Evidence of fit testing provided.  Evidence of adequate training provided.  Evidence of monitoring and supervision provided.  Evidence appears to show that notifier wants better PPE than current guidance requires.  Response sent to dutyholder confirming response adequate &amp; notifier saying NFA necessary._x000a__x000a_12.8.20 email from notifier attaching pictures of 'inadequate' masks.  Email sent to dutyhoder requesting further information._x000a__x000a_10.8.20 response received from dutyholder - Louise Bradley, Regional Care Director North, attached.  Response passed to notifier for comment._x000a__x000a_6.8.20 telecon with notifier.  Notifier has purchased her own FFP2 mask because she believes masks provided by her employer are inadequate.  Explained PHE guidelines.  However, employer has since provided tight-fitting face masks to carers and not FFT is carried out.  Carers do not do AGPs unless they have to provide CPR, which is rarely.  Notifier has raised her concerns on numerous occasions and is being 'punished' for having done so by not being given any work (on a zero hours contract).Other points raised;_x000a__x000a_Notifier has worked with several other carers; other carers never wear face masks unless notifier insists._x000a_Says she has video evidence of her manager telling carers in a meeting that they only have to wear face masks if the client has confirmed Cv-19._x000a_Gloves &amp; aprons provided &amp; worn &amp; training given on donning &amp; doffing._x000a_Notifier unsure whether face masks provided are fluid resistant, but notifier insists they are different &amp; of poorer quality than those provided in her local hospital where her mother is a patient._x000a_Face shields were provided in June after notifier complained.  Says provision is not risk based and she has not seen a RA._x000a_To follow up concerns with employer._x000a__x000a_NOTIFIER HAS NOW GIVEN PERMISSION FOR HER NAME TO BE USED FOR DISCLOSURE PURPOSES._x000a__x000a_6.8.20 telecon to the Colchester office where I spoke to Maz Kulikowski - care coordinator.  Manager not on site.  Max vague about PPE that was provided - said wearing of masks is at the discretion of carers and that FFP2 masks are provided (no AGMs done), but he had not heard of face-fit testing.  Asked for details for more senior manager.  Was given details for Louise Bradley, regional care director.  Call to Louise who provided a different story (to Max).  Email sent asking for confirmation of PPE provision, training given to carers and evidence of supervision / monitoring to ensure PPE is worn.  To follow up next week (on leave tomorrow)."/>
    <s v="0"/>
    <s v="k-"/>
    <s v="k-"/>
    <s v="88100"/>
    <x v="1"/>
  </r>
  <r>
    <n v="4649788"/>
    <x v="0"/>
    <s v="DangerOccur"/>
    <s v="Other"/>
    <s v="Closed-InvestComp"/>
    <s v="1325733"/>
    <s v="Basildon &amp; Thurrock University Hospitals NHS"/>
    <s v="Fox,Shaun"/>
    <s v="FOD SG 3 Occ Health 1"/>
    <s v="Closed-InvestComp"/>
    <s v="The incident report states that the IP was scrubbed and in theatre for a caesarean section on a patient. When the placenta had been delivered, they were asked to perform cord bloods, when they sustained a needle stick injury to their index finger. The incident occurred during procedure, using a hollow bore needle which had a safety device. The source patient is known Hepatitis B positive. The IP immediately un-scrubbed and cleaned the would. The IP has attended Occupational Health for Hep-B booster and blood tests. Process for obtaining cord bloods currently under review."/>
    <s v="HQ/Basildon Hospital/Basildon &amp; Thurrock"/>
    <s v="Basildon &amp; Thurrock Univ Hosp NHS Found Trust - DO - 27/05/20"/>
    <x v="1"/>
    <d v="2021-03-30T00:00:00"/>
    <s v="Lisa Mynott"/>
    <d v="2020-08-11T00:00:00"/>
    <s v="1"/>
    <s v="14/08/2020 email sent to the Health and Safety Manager requesting evidence in support of the needle stick injury on the 27/05/2020._x000a__x000a_19/08/2020 reminder email sent to Health and Manager, Emma Ives, regarding the request for documentation in response to the set out in the previous email._x000a__x000a_01/09/2020 email received from Emma Ives, Health and Safety Manager, in reponse to information required in support of the investigation._x000a__x000a_08/09/2020 Review of evidence from Emma Ives, Health and Safety Manager, in relation to needle stick injury on the 27/05/2020._x000a__x000a_30/09/2020 Email sent to Emma Ives, Health and Safety Manager, for further information/evidence._x000a__x000a_13/10/2020 Email response from Emma Ives, Health and Safety Manager, apologising for delay in producing evidence due to unexpected leave from work._x000a__x000a_10/12/2020 - Further email sent today requiring evidence as previously requested as a matter of urgency._x000a__x000a_17/12/2020 - Email sent to Chief Executive requesting escalation of provision of evidence previously requested in order to move the investigation forward._x000a__x000a_31/3/21 Reviewed various documentation and actions undertaken by the Trust. No further investigation required."/>
    <s v="0"/>
    <s v="k-"/>
    <s v="k-"/>
    <s v="86101"/>
    <x v="0"/>
  </r>
  <r>
    <n v="4653718"/>
    <x v="0"/>
    <s v="Ill health"/>
    <s v="COVID-19 fatal"/>
    <s v="Closed-InvestComp"/>
    <s v="1160943"/>
    <s v="The Princess Alexandra Hospital NHS Trust"/>
    <s v="Thomas,Imelda"/>
    <s v="FOD Ops Unit 5 Group 18"/>
    <s v="Closed-InvestComp"/>
    <s v="Date the disease was diagnosed / confirmed: 05/04/2020. What Category of disease was diagnosed? COVID 19 fatal. Describe the work that led to the disease: Staff member provided direct healthcare to COVID positive patients. Full PPE in line with government and Trust guidelines was available for use and monitored as part of management responsibilities. The staff member sadly passed away 28/08/20."/>
    <s v="Hamstel Road/The Princess Alexandra Hospital NHS"/>
    <s v="Princess Alexandra Hospital NHS Trust - Saima Bilgrami - COVID-19 Fatal 28/08/20"/>
    <x v="3"/>
    <d v="2021-12-09T00:00:00"/>
    <s v="Daniel Cockling"/>
    <d v="2020-09-09T00:00:00"/>
    <s v="1"/>
    <s v="Our enquiries have concluded there is insufficient evidence to prove BILGRAMI’s exposure to coronavirus was work related and not general societal. Thus in my opinion the case is not RIDDOR reportable._x000a__x000a_Note added by Vicky Fletcher  (B1) - case reopened to confirm that all details on this case are recorded in the 4.7.19585 and IMPACT 2021/108600.   I have requested the status to be changed to non reportable - email sent to nick Hewitson on 8 December 2021."/>
    <s v="0"/>
    <s v="k-"/>
    <s v="k-"/>
    <s v="86101"/>
    <x v="0"/>
  </r>
  <r>
    <n v="4659532"/>
    <x v="1"/>
    <s v="Other"/>
    <s v="Amber"/>
    <s v="Closed-FollowUp"/>
    <s v="4482143"/>
    <s v="Thames Ambulance Service Limited"/>
    <s v="Richardson,Shana"/>
    <s v="OPS Concerns and Advisory Team"/>
    <s v="Closed-FollowUp"/>
    <s v="Amber - Thames Ambulance Service Limited  - FOD Ops Unit 5 Group 20 - Mould - 30.9.20_x000a_Anon – Y Disc – Y FB – Y (confirmed details)_x000a_I reported to my management that the vehicle wash area need condemning as it is mouldy/mould spots, damp, the floor/ceiling is falling through, the floor is spongy where it is constantly saturate, holes in the wall and weak spots, the outside step collapsed due to water damage and a new one has been made out of a wooden pallet that now poses as a trip hazard. I spoke to my manager who agreed it is dangerous and said that several other employees have also reported the wash bay as unsafe."/>
    <s v="Charfleets Service Rd/Thames Ambulance Service Ltd"/>
    <s v="Amber - Thames Ambulance Service Limited  - FOD Ops Unit 5 Group 20 - Mould - 30"/>
    <x v="8"/>
    <d v="2020-10-07T00:00:00"/>
    <s v="Elizabeth Clarke"/>
    <d v="2020-10-07T00:00:00"/>
    <s v="1"/>
    <s v="Amber - Thames Ambulance Service Limited - FOD Ops Unit 5 Group 20 - Mould - 30 Sep 2020_x000a__x000a_01/10 - no Covid mentioned therefore triaged as BAU - AMBER - Triage by NT_x000a__x000a_SR - 02/10/2020 - Requested photos BF 6/10_x000a__x000a_SR - 05/10/2020 - Photos received - spoke with ntfr on phone re disclosure - disclosure given (still anon) as she had raised with management just wanted to be sure that wouldn't be identified - to start within 4 days_x000a__x000a_SR - 06/10/2020 - Spoke with DH on phone - they advised that this unit has been shut down and no one is using it until the unit is fixed - they have had three quotes done - I am happy they are dealing with this but I asked he confirm in email - BF 10/10 - Case requested for COIN_x000a__x000a_SR - 07/10/2020 - Response from DH stating The bay has been blocked off and will not be used until safe to do so.The wash bay is on the site risk register and quotations have been made for the repairs to take place or replace the existing bay if beyond repair, company policy states that we obtain 3 quotations for financial clarity. Once they have had their quotation repair works will take place. Closing letter sent to DH and FB sent to ntfr NFA CAT"/>
    <s v="0"/>
    <s v="k-"/>
    <s v="k-"/>
    <s v="86101"/>
    <x v="0"/>
  </r>
  <r>
    <n v="4661120"/>
    <x v="1"/>
    <s v="Other"/>
    <s v="Amber"/>
    <s v="Closed-InvestComp"/>
    <s v="1061189"/>
    <s v="East Suffolk &amp; North Essex Foundation Trust"/>
    <s v="Underwood,Tim"/>
    <s v="FOD Ops Unit 5 Group 21"/>
    <s v="Closed-InvestComp"/>
    <s v="540102 - Social Distancing_x000a_Anon = Y; Disc = Y_x000a_I work within an administration team at the hospital and we are being made to work in the office despite being able to carry out our roles from home which is against government guidance. We have no cleaning in the offices at all (including shared equipment like printers, door handles etc). The corridors are cleaned but if the cleaners are not working that day they do not get done. We have doctors crossing over from clinical areas and frequently visting the offices (they may be in contact with COVID patients) so the possibility of cross contamination is high with no cleaning to mitigate the risk. No social distancing is observed in the office and not all admin departments have screens to seperate those who cannot socially distance."/>
    <s v="Colchester General Hospital/East Suff &amp; Essex NHS"/>
    <s v="540102-04-S-#PPE-#NHS"/>
    <x v="2"/>
    <d v="2021-05-18T00:00:00"/>
    <s v="Susan Nichol"/>
    <d v="2020-10-15T00:00:00"/>
    <s v="1"/>
    <s v="19 October 2020 - Concern case received. Concern source NOT disclosable, but can disclose that a concern has been made. Notifier states that they work within an administration team at the hospital and they are being made to work in the office despite being able to carry out their roles from home (current guidance states that employees who can work from home, should). Notifier explains that they have no cleaning regime in the offices at all (including shared equipment like printers, door handles etc). The corridors are reportedly cleaned but if the cleaners are not working that day they apparently do not get done. Notifier explains that there are doctors crossing over from clinical areas and frequently visiting the offices (including doctors that may be in contact with COVID patients) so the possibility of contamination is perceived by the notifier as being high with no cleaning to mitigate the risk. Social distancing is reportedly not observed in the office and not all admin departments have screens to separate those who cannot socially distance. _x000a__x000a_Notifier name: Mica Barron _x000a_Notifier contact number: 07551 159523_x000a_Notifier email address: mica123@hotmail.co.uk_x000a______________________________________________x000a__x000a_21 October 2020 - Email sent to notifier to ascertain further details including which admin departments the concern is specifically related to, whether this has been raised with managers / supervisors, if there is anything in place to control the risk of COVID-19 in the offices and where visits would need to be targeted to best observe the details of the concern. _x000a__x000a_Telephone call from Carla Barron (B3) providing additional detail for the concern as the concern is from her relatives. The concern relates to the admin offices in the main hospital block but is likely to be the same in admin offices in other parts of the hospital. The notifier works in admin corridor 2 but is concerned as being identified as the source of the concern (therefore consideration of this when discussing with the hospital is necessary).  Cleaning of corridors and toilets is undertaken once per day. There are shared computers and desks but these are not cleaned. Managers decide on who can work from home however, they are keeping all working in the office. At the height of the pandemic almost all of the admin team worked from home so this is possible. Doctors and other medical staff change out of scrubs when they leave COVID wards, but other doctors keep all PPE and scrubs on when entering the offices. The medical staff don’t have to go into the offices but do as they want to see face-to-face rather than use digital means. For example, they can do meetings over the phone, paperwork can be handled remotely etc. With the size of the offices it is reportedly not possible to socially distance and so workers are having to break social distancing rules when working. Previously there has ben no response when issues have been raised with management, however, the CEO was informed by the staff at a whole staff briefing today (21 October 2020) about the situation with the admin offices. The CEO was reportedly surprised. Notifier is unaware of who the union is, but will attempt to find out. Email response and further detail to be provided in due course by the notifier in response to my email sent. No further action to be taken until receipt of this. _x000a______________________________________________x000a__x000a_18 November 2020 - email sent to Mark Benbow and Alison Davis from NSEFT requesting provision of:_x000a__x000a_1)_x0009_COVID-19 risk assessment that covers the admin / office areas on site. If there are a number of different assessments, asked to provide a list of these areas that I will select a few at random to be provided;_x000a_2)_x0009_COVID-19 systems of work, procedures or other information relevant to keeping workers safe in the office / admin areas; _x000a_3)_x0009_Details of any unions on site who may represent office / admin workers and, where possible, contact details for union representatives; and_x000a_4)_x0009_Any other information relevant to provide in the first instance. _x000a_______________________________________________x000a__x000a_19 November 2020 - Telephone call with Mark Benbow regarding concern, admin area details and other required information. Email later received from Mark Benbow confirming provision of information likely to be next week (week commencing 23 November 2020). _x000a_______________________________________________x000a__x000a_30 November 2020 - email sent to Mark Benbow requesting provision of requested information as no response had been received. Asked for this to be sent ASAP and at the latest COP 1 December 2020._x000a_______________________________________________x000a__x000a_1 December 2020 - emails received (x5) from Sarah Jenkins (Head of Risk &amp; Compliance and Interim Data Protection Officer (DPO) for East Suffolk &amp; North Essex NHS Foundation Trust) containing documentation and information in response to enquiries. To be reviewed and followed up as necessary. Possible spot check visit to site to view admin areas to be arranged (TBC). _x000a_______________________________________________x000a__x000a_15 December 2020 - email sent to notifier requesting an update on the current situation with the concerns raised and management of COVID-19 including if any changes had been made since the concern was raised. Notifier replied to state that they had been moved to another area and therefore would be unable to be sure whether things had changed or not. Things were better managed in the new office they were working in._x000a_______________________________________________x000a__x000a_February 2021 - review of documentation received identified concerns with the risk assessments completed in each area and the control measures in place. As such, site visit deemed necessary and to be arranged. _x000a_______________________________________________x000a__x000a_9 March 2021 - Following a review of the documentation received, site visit organised for 16 March 2021. To meet Sarah Jenkins and others at Colchester General Hospital (see separate note for inspection and follow up details).  _x000a______________________________________________"/>
    <s v="0"/>
    <s v="k-"/>
    <s v="k-"/>
    <s v="86101"/>
    <x v="0"/>
  </r>
  <r>
    <n v="4664929"/>
    <x v="1"/>
    <s v="Other"/>
    <s v="Amber"/>
    <s v="Closed-InvestComp"/>
    <s v="4357821"/>
    <s v="Priory Healthcare Limited"/>
    <s v="Underwood,Tim"/>
    <s v="FOD Ops Unit 5 Group 21"/>
    <s v="Closed-InvestComp"/>
    <s v="544875-04-S-#OTHER-#CC_x000a__x000a_Discloseable No - Anon Yes _x000a_No you cannot tell the business that a concern has been raised_x000a__x000a_&quot;I came into work yesterday, 2 Novemeber and a staff member told me on Friday, 30 October, a staff tested positive and the staff who shared the room were told to self-isolate for 2 weeks. A few staff memebers had asked for the day hosptial building to have a deep clean but the only thing that was cleaned was the office where the staff who tested positive._x000a_Some of our staff have young kids or elderly vulnerable family members and feel we are not being taken care of. Also, I dont feel safe either and I'm expected to come into work.&quot;"/>
    <s v="Stump Lane/Priory Healthcare Limited"/>
    <s v="544875-04-S-#OTHER-#CC"/>
    <x v="0"/>
    <d v="2021-06-30T00:00:00"/>
    <s v="Richard Stacey"/>
    <d v="2020-11-10T00:00:00"/>
    <s v="2"/>
    <s v="15 December 2020 - email sent to notifier requesting further information and clarification on nature of the concern (including whether this can be disclosed or not as initial information suggests it cannot). Attempted to call notifier, however, no reply. _x000a________________________________________x000a__x000a_20 January 2021 - telephone call with Priory to try and speak with relevant persons. Contacted by Jeni Hough's (Hospital Director) PA (Sarah). Arranged a telephone call with Jeni Hough for 10am on Monday 25 January 2021. _x000a___________________________________________x000a__x000a_25 January 2021 - telephone call with Jeni Hough (Hospital Director) to discuss COVID management at the Priory. Discussed that concern had been raised (and stated I was not aware of the source of this (patient, staff, relative etc), but I would not be concentrating on this. Instead COVID spot check being completed. Explained FFI. Discussed COVID controls. Jeni stated that they have: _x000a_• Daily flash meetings;_x000a_• COVID Hub on Intranet - look at updated SOP, guidance, policies etc;_x000a_• RA and SOP for patients admitted, isolation where possible, swabbing etc. Challenges with the patients on site given nature of concerns sometimes but this was managed;_x000a_• Lateral flow tests arrived for staff on site 2-3 weeks ago. These are done twice a week 12 hours before duty;_x000a_• When have positive test, check PPE breaches as matter of course;_x000a_• Hospital has a plentiful stocks of PPE, surgical masks, visors, gloves, aprons, hand gel etc for staff and patients;_x000a_• Daily sit rep to corporate team with information on patients and staff re positive tests;_x000a_• Temp check staff on arrival. If unwell, not come in. PCR required if positive;_x000a_• Patients are kept in ward bubbles. When first arriving they are required to wear a mask until first neg result; _x000a_• Staff asked to maintain SD where can, surgical face masks, hand gel. Masks throughout the shift and if take off (e.g. during breaks to eat) then SD;_x000a_• Numbers of people permitted in each office / area has been assessed;_x000a_• Additional breakout area in garden for staff with picnic benches outside;_x000a_• Ventilate where can (depending on needs of patients);_x000a_• Small number of break rooms: CAMHS ward small break area for 2-3 people. Outside area the same numbers. Canteen facilities too that are shared by staff and patients. Some staff go to their car for breaks. Normally staff come down after lunch / dining. Main dining area and a breakfast room for patients and staff. When ward in containment, all meals to the ward as patients don't come off the ward. EDU normally eat with staff but stopped that due to COVID. CAMHS and outside area only areas for staff only breaks;_x000a_• Aware of increased risk of non-compliance with rules in break areas and office areas and therefore additional reminders and caution being taken to manage these areas. _x000a_• Numbers for vaccinations have been put forward. Escalated by CCG for them last week;_x000a_ _x000a_ _x000a_Current outbreak:_x000a_• Have had COVID positive patients and staff. Have wards into containment. Have escalated up to necessary agencies. And communicate to everyone in terms of containment requirements. For example, Danbury acute ward is currently in the midst of an outbreak which started last Sunday with 2nd positive patient. 12 of 15 service users have COVID. IMT has been started and there were meetings twice last week. Conversations with all people including IPC links for the CCG._x000a_• Staff 9 isolating (2 catering staff, 2 tested positive, 4 from Danbury ward. 12 staff per day, 6 shift per day / night. Discharged 2 patients from that ward with PPE guidance on Saturday. 13 patients on the ward. 4 staff on Danbury ward - staggered. One self-isolate on 11 Jan, one on 16 Jan, one from Danbury and another ward on 18 Jan, one positive lat flow asymp on 18, one on 22 and one on 23 (last 2 LF not PCR).  One nurse on Danbury came onto shift, felt fine. Felt hot during shift, sent home with temp at 37.9. _x000a_ _x000a_ _x000a_Notes on visiting site:_x000a_• COVID check document to complete beforehand. When arrive on site visitors are required to do a temp check. External facemasks are changed for surgical masks. Handwashing required and there is a limit on visitors to site with exception of CAHMS. SOP has to be signed off prior to visits / leave by the hospital director. Conversation also required with regards current COVID status to discuss areas / wards not permitted to be visited if in lockdown. _x000a_• There has been a previous outbreak on the CAHMS young person unit (6 YP positive last year); _x000a_ _x000a_ _x000a_Other information:_x000a_• Lee Sears (CQC Inspector)_x000a_ _x000a_Agreed with Jeni Hough that an email would be sent requiring information to be provided and this will be assessed in the first instance. Email also sent to Graham Tompkins informing of IMT involvement and whether involvement with this process was necessary in this circumstance. _x000a________________________________________________x000a__x000a_29 January 2021 - email received from Jeni Hough (Hospital Director) attaching documentation and photographs as requested. _x000a________________________________________________x000a__x000a_1 February 2021 - A review of the information provided on 29 January 2021 raises some concerns around social distancing measures in canteen areas and in what appear to be break rooms. It appears that the chairs have not been positioned to ensure social distancing is 2 metres in any of the photos shown. This may be less of a concern as each of the wards are in 'bubbles' and may eat separately to other 'bubbles' but this is to be confirmed. Review of other documentation ongoing however, on initial review this appears to be in line with current COVID guidance. Further review required before confirming this. Given the above, email sent to Jeni Hough to arrange a visit for the afternoon of 8 February 2021 to view the arrangements in place. _x000a________________________________________________x000a__x000a_2 February 2021 - additional 3 emails received from Jeni Hough (Hospital Director) with further information provided (these were meant to be sent with the others, however, did not send due to IT issues). To be reviewed. _x000a________________________________________________x000a__x000a_3 February 2021 - attempted to contact CQC inspector (Lee) to discuss the Priory and the upcoming inspection visit. No response received, however, message left to call back. _x000a________________________________________________x000a__x000a_8 February 2021 - due to inclement weather, visit to site cancelled. Rearranged for 16 February 2021. See separate visit not for details and follow-up._x000a________________________________________________x000a__x000a_11 February 2021 - telephone call with CQC Inspector Lee Seers. CQC have reportedly received a number of concerns regarding the Priory including accusations regarding bullying against the hospital director and there are ongoing investigations following whistleblowing incidents involving bullying, harassment, rudeness, COVID management, staff breaks not being taken, non-communication of honest information regarding COVID risk in the hospital etc. There have been recent outbreaks on wards at the hospital. LFT were brought in December but were only implemented in late January. Lee speculated that he does not always feel as though the hospital director is being completely transparent and appears to tell you 'what you want to hear'. RI rating over the last two inspections and despite action plans having been completed, the hospital has never managed to come up to standard. Numerous other issues noted to CQC regarding staff retention, previous hospital director leaving abruptly, security on CAMHS ward etc. _x000a_______________________________________________"/>
    <s v="0"/>
    <s v="k-"/>
    <s v="k-"/>
    <s v="86101"/>
    <x v="0"/>
  </r>
  <r>
    <n v="4665377"/>
    <x v="1"/>
    <s v="Other"/>
    <s v="Amber"/>
    <s v="Closed-InvestComp"/>
    <s v="4176780"/>
    <s v="Ramsay Health Care (UK) Limited"/>
    <s v="Page,Emma"/>
    <s v="FOD Ops Unit 5 Group 18"/>
    <s v="Closed-InvestComp"/>
    <s v="545818-02-R-#SD-#CC_x000a__x000a_Discloseable Yes Anon Yes _x000a_Yes you can tell the business that a concern has been raised BUT no you cannot tell the business my name_x000a__x000a_A policy has been put in place for staff to correctly socially distance and wear appropriate PPE this is not happening or being enforced robustly enough."/>
    <s v="The Oaks/120 Mile End Road"/>
    <s v="545818-02-R-#SD-#NHS"/>
    <x v="2"/>
    <d v="2020-12-01T00:00:00"/>
    <s v="Richard Stacey"/>
    <d v="2020-11-11T00:00:00"/>
    <s v="2"/>
    <s v="30.11.20 second concern received for the same site - see coin case 4668150.  See this related case for further details. Case 4665377 closed._x000a__x000a_16.11.20 RA &amp; Covid-19 audit documents provided - attached.  No concerns noted.  NFA unless notifier gets in touch because there is nothing further that can be done to investigate a generic concern._x000a__x000a_Conclusion; unable to contact notifier and therefore cannot either obtain more detail or provide feedback to notifier.  _x000a__x000a_16.11.20 lengthy phone conversation with hospital manager at the Oaks, Amy Simpson.  Discussed management of Covid in generic form because notifier does not given any specific detail of any concern.  of note;_x000a__x000a_1. Hospital has a RA for Covid-19 which covers all of the topic areas that would be expected; copy to be provided by Amy &amp; will be attached to this record._x000a_2. Hospital has a one-way system and keeps all 'green' staff and patients (low risk) separate from 'amber' staff &amp; patients - higher risk - both called 'pathways'.   All doors to &amp; from site, rooms used &amp; staff kept separate for the 2 areas._x000a_3. Extra staff employed for cleaning - increased cleaning programme inc high contact points._x000a_4. Donning &amp; doffing training provided &amp; monitored by ward / dept managers._x000a_5. SD - measures in place and audits done of all office &amp; communal areas.  Did have an issue 2 months ago with theatres; staff observed to have moved chairs in break room so they could sit close together.  Chairs now removed &amp; staff provided with 4 break rooms - previously 2.  Signs up saying; do not move chairs._x000a_6. Admin.  Staff sent home where possible.  Where not, numbers in offices reduced.  Plastic screens between desks if sitting opposite.  All desks &gt; 2 metres apart.  Office staff do not wear FRSMs when sitting down at desk, but as soon as they get up &amp; move around, they have to wear a mask._x000a_7. Each ward &amp; dept has a manager who checks on PPE wearing including at nights &amp; weekends.  No issues reported except Doctors who have a habit of permitting masks to slip off end of nose; constant reminders given._x000a_8.  Daily briefing with Amy &amp; HODs re covid.  Amy does daily site walkarounds.  Have 'speaking up for safety' programme where staff encouraged to challenge unsafe acts inc incorrect PPE wearing etc._x000a_9. Canteen - now open for staff only.  One-way system through &amp; markings on floor.  Now open for 2.5 hours - previously 2 - to allow all staff through.  Chairs removed to allow for SD.  Green pathway given time in canteen first, then cleaned, then amber._x000a_10. External audit complete 6 weeks ago - no covid concerns noted.  Amy to send copy &amp; will attach._x000a_11. All staff have had to sign a declaration agreeing to 'covid-controls' which include SD, self-isolating if ill, wearing PPWE etc._x000a_12. Changing rooms; have to take a card to use them.  Numbers of cards limited so employee can only get into changing room if the numbers are sufficiently low._x000a_13. Amy is not aware of any employee who has concerns and therefore may have reported a concern to HSE.  The only thing that has happened recently was a MOP who complained about a hospital visitor queuing to get into building who was not wearing a face mask.  This person had a medical condition that made mask wearing not compulsory.  Person was SD in queue.  MOP became very aggressive and non mask-wearing lady had epileptic fit due to stress.  Amy called to incident and intervened._x000a__x000a__x000a_13.11 spoke to Paul Lightfoot, H&amp;S manager for RHC.  Direct contact number for hospital manager given._x000a__x000a_12.11.20 email sent to notifier at email address submitted as part of concern; email bounces back.  Phoned the number given as part of the concern; this goes through to the HR department.  Asked to speak to the notifier and told no one of that name works at the hospital.  Therefore, unable to speak to notifier to obtain any further detail."/>
    <s v="4668150"/>
    <s v="Complaints"/>
    <s v="Other"/>
    <s v="86101"/>
    <x v="0"/>
  </r>
  <r>
    <n v="4666157"/>
    <x v="0"/>
    <s v="Ill health"/>
    <s v="COVID-19 fatal"/>
    <s v="Closed-InvestComp"/>
    <s v="1116686"/>
    <s v="Mid and South Essex NHS Foundation Trust"/>
    <s v="Underwood,Tim"/>
    <s v="FOD Ops Unit 5 Group 21"/>
    <s v="Closed-InvestComp"/>
    <s v="IP died as a result of coronavirus infection which may have been_x000a_acquired in the course of employment as a nurse in Covid-19 wards in_x000a_Broomfield Hospital - Mid Essex Hospital Trust . The nurse spent_x000a_several weeks in the same hospital as a patient and died there ."/>
    <s v="Broomfield Hospital/ Mid and South Essex NHS Found"/>
    <s v="Mid and South Essex Hosp NHS Trust - Ill Health - COVID19 - DP - Andrew Nwankwo"/>
    <x v="0"/>
    <d v="2021-09-20T00:00:00"/>
    <s v="Helen Perry"/>
    <d v="2020-11-18T00:00:00"/>
    <s v="2"/>
    <s v="Timeline:_x000a__x000a_Date_x0009_Shift_x0009_Ward_x0009_Ward Type_x0009_Notes_x000a__x0009_Start_x0009_Finish_x0009__x0009__x0009__x000a_14 Mar 20_x0009_19:15_x0009_07:45_x0009_Notley Stroke Unit E223_x0009_Green_x0009__x000a_15 Mar 20_x0009_20:00_x0009_08:00_x0009_Acute Medical Unit A204_x0009_Red / Amber_x0009__x000a_17 Mar 20_x0009_19:15_x0009_07:45_x0009_Baddow Ward_x0009_Green_x0009__x000a_18 Mar 20_x0009_20:00_x0009_08:00_x0009_Emergency Department A202_x0009_Red / Amber_x0009_Not recorded on LHL log_x000a_19 Mar 20_x0009_19:15_x0009_07:45_x0009_Braxted Ward C251_x0009_Green_x0009__x000a_20 Mar 20_x0009_19:15_x0009_07:45_x0009_Bardfield C350_x0009_Red / Amber_x0009__x000a_21 Mar 20_x0009_20:00_x0009_08:00_x0009_Acute Medical Unit A204_x0009_Red / Amber_x0009__x000a_22 Mar 20_x0009_20:00_x0009_08:00_x0009_Acute Medical Unit A204_x0009_Red / Amber_x0009__x000a_26 Mar 20_x0009_20:00_x0009_08:00_x0009_Acute Medical Unit A204_x0009_Red / Amber_x0009_Possible (but unconfirmed) involvement with AGP (Peri arrest)_x000a_27 Mar 20_x0009_19:15_x0009_07:45_x0009_Braxted Ward C251_x0009_Green_x0009__x000a_28 Mar 20_x0009_19:15_x0009_07:45_x0009_Notley Stroke Unit E223_x0009_Green_x0009__x000a_29 Mar 20_x0009_20:00_x0009_08:00_x0009_Acute Medical Unit A204_x0009_Red / Amber_x0009__x000a_1 Apr 20_x0009_20:00_x0009_08:00_x0009_Terling A305_x0009_TBC_x0009_Frailty Unit – LHL log, Broomfield list on their website as renal and cardiac medical ward?_x000a_3 Apr 20_x0009_19:15_x0009_07:45_x0009_Notley Stroke Unit E223_x0009_Green_x0009__x000a_4 Apr 20_x0009_20:00_x0009_08:00_x0009_Stock Ward E320_x0009_Green_x0009_Symptoms first began and Mr Nwankwo isolated_x000a_11 Apr 20_x0009_Mr Nwankwo admitted to hospital_x000a_12 Apr 20_x0009_Positive COVID test. No further COVID tests administered after this date._x000a_16 May 20_x0009_Mr Nwankwo died in hospital_x000a__x000a_Andrew Nwankwo_x000a_1._x0009_Mr Nwankwo was an agency nurse who had his own company, Kayima Limited, through which he worked for London Healthcare Locums (LHL) and worked for the preceding weeks solely at Broomfield Hospital.  _x000a_2._x0009_Mr Nwankwo stated on the LHL ‘COVID Risk Assessment’ that he did not have any underlying medical conditions that may affect the work he could undertake._x000a__x000a_PPE_x000a_3._x0009_Broomfield confirm that there was full access to PPE in line with WHO guidelines.  At no point was there a shortage on the wards Andrew was working on. This was also corroborated by others spoken to in the course of the investigation. _x000a_4._x0009_There is no evidence that Andrew was fit tested by the Trust.  They state “Andrew would only have required a FFP3 mask if he was undertaking AGP’s.  These would not have taken place on the green wards.  When working in red / high risk areas a surgical mask was the appropriate PPE at that time, unless an AGP was required.  However, if someone was not fit tested, they would not have been allowed to undertake the AGP”. _x000a_5._x0009_The above view regarding AGP involvement was also supported / corroborated by the fit tester interviewing in the course of the investigation. _x000a_6._x0009_Confirmation from face fit tester spoken to (Claire) of the process for face fit testing and how this was managed. Claire stated that the procedure during COVID was that the fit tester would fill out the form / certificate following a successful fit test and provide this to the person being tested with the instruction to provide a copy of the certificate to their manager. A record of who had been fit tested and which mask they were tested for was kept by Claire and then at the end of each day the full list of those tested would be sent to Amanda Shillito (Operation Manager Nursing Directorate) who would collate and compile the results. This process was introduced because of COVID. Pre-COVID the certificates were sent back with the person being fitted for the mask for them to pass on to their manager, but there was no central register. Instead, Ward Managers were expected to keep records / lists of who had been fit tested. The process for recording fit tests was the same for permanent staff, bank staff, agency staff, locum staff etc. Claire created her own table to record those she had tested during the day (there was not one provided centrally to the fit testers) in order to make it easier to feed back to the central register at the end of each day testing._x000a__x000a_Risk Assessment_x000a_7._x0009_The only consideration made in each of the risk assessments in relation to office areas, for example, appears to be to clean down desks regularly “Regularly clean common contact surfaces in reception, office, access control and delivery areas e.g. scanners, turnstiles, screens, telephone handsets, desks, particularly during peak flow times” (Page 5, Stroke RA &amp; Terling RA and page 4 in Baddow RA, Bardfield RA and Braxted RA). However, consideration for social distancing made in other documentation. _x000a_8._x0009_No mention of social distancing in general areas for staff whilst moving around the hospital or working on and around wards in the risk assessments. Some reference to patients being separated by 2m or maintaining social distancing when in beds where this is possible (e.g. page 3 of Braxted RA). The risk assessments mention social distancing in people queuing outside the entrances. Social distancing also mentioned in relation to the showers and changing rooms. 2m separation referenced in the canteen when eating and when using transport to get to work. No other mention of social distancing for staff on site in the risk assessments, however this did exist in other documentation. _x000a__x000a_Social distancing:_x000a_9._x0009_Some evidence to suggest that handovers were not being conducted in a SD way until recently (1 NBI noted that this changed in Jan/Feb 21 where staff moved to do handovers in the corridors). Another noted that handovers done in a spare bay, but SD not always followed or enforced “people like to sit with their friends”). Some inconsistency in accounts of where handovers took place and if SD. Uncertainty when it all came in and unlikely to be able to confirm given disparity in accounts."/>
    <s v="0"/>
    <s v="k-"/>
    <s v="k-"/>
    <s v="86101"/>
    <x v="0"/>
  </r>
  <r>
    <n v="4666799"/>
    <x v="1"/>
    <s v="Other"/>
    <s v="Amber"/>
    <s v="Closed-InvestComp"/>
    <s v="1340493"/>
    <s v="Southend University Hospital NHS Foundation Trust"/>
    <s v="Davies,Paul"/>
    <s v="FOD Ops Unit 5 Group 18"/>
    <s v="Closed-InvestComp"/>
    <s v="547974 - Social Distancing_x000a_Anon = Y; Disc = Y_x000a_I do not believe my workplace, an office within an NHS hospital trust, is implementing social distancing correctly. We are sitting next to each other, opposite and behind without any more than a handmade mask as protection. There are no screens available although one department has had some very recently installed. We have staff &amp;quot;hot desking&amp;quot; and using each others' equipment, sharing facilities ie kitchens and washrooms, printers and scanners, I have asthma which makes me clinically vulnerable, yet my repeated requests to work from home have been ignored and dismissed as I do not have a shielding letter from my GP. I can't get an appointment with my GP for another 7 days, 10 days after my request and weeks after raising the issue with work. The management completed a risk assessment for me without actually speaking to me properly in April and haven't addressed any team members concerns since. Everyone of us is being told something different on an almost daily basis. Other Finance teams have all been given the equipment to work from home regardless of their health but our team has not. According to gov guidelines anyone that can work from home should work from home yet our team are constantly being given excuses and management are carrying out Workplace Risk Assessments without the relevant input from team members. Staff that speak up are being ridiculed and made to feel their health and concerns are not important."/>
    <s v="Britannia House/Southend University Hospitals NHS"/>
    <s v="547974-02-R-#SD-#NHS"/>
    <x v="6"/>
    <d v="2021-01-29T00:00:00"/>
    <s v="Susan Nichol"/>
    <d v="2020-11-20T00:00:00"/>
    <s v="2"/>
    <s v="Paul Davies, Band 5 Visiting Officer, Bedford_x000a__x000a_07/12/20 - Telephone call to notifier to obtain further details of concern.  Advised that HSE cannot doing anything with regards to her not being able to work from home but will look into the lack of social distancing measures.  Notifier happy for concern to be raised with the Trust, specifically mentioning a lack of social distancing measures in the Finance Department at Britannia House.  Notifier stated that their &quot;Stand Up Champion&quot; is dealing with her concerns as well.  Notifier informed me that partition screens have been put up in between workstations in other offices, but not hers (Finance Department) and she is concerned as they are sitting next to each other in the office.  Notifier informed me that she has asthma which is one of the reasons why she is concerned.  Telephone call to Mid and South Essex University Hospital NHS Trust to determine correct person for health and safety.  Telephone call from John Henry, Director of Specialist Services.  Discussed concern.  John stated that they will visit Britannia House in the next couple of days, to look at the Finance Department, as well as other areas in response to the concern.  Email to John requesting a written response to concern by close of play 14/12/20.  Telephone call and email to notifier informing them of progress._x000a__x000a_10/12/20 - Response received from John Henry by email attaching an Investigation Report, written by Lee Stuckey, Head of Health and Safety._x000a__x000a_&quot;Please find attached the report from our investigation into the workplace concern raised._x000a_Within the report are three risk assessments for the area. Please let me know if you have any issue in accessing these.  We are confident that appropriate risk assessments have been carried out and mitigating actions applied._x000a_That said; we have identified further improvement actions that we will take as a consequence of this investigation&quot;_x000a__x000a_The Investigation Report states that distancing was achieved by staff not being present in the office as they were working from home and staggering of individual occupancy at desking.  They recognised that some staff were slightly closer than the required 2 metres and this could be rectified by &quot;positioning individual’s personal space management or minimal separation of desking between adjacent colleagues&quot;.  The Report states that the majority of staff were 2 metres apart.  The Report also states that staff were seated in a staggered arrangement to prevent face to face exposure, this was additionally controlled by the presence of a ‘low level’ desk divider between opposing desks. _x000a__x000a_The Action Plan in the Investigation Report states that they will immediately separate desks to achieve the 2 metre distancing, immediately remind staff to wear face coverings, Perspex dividers to be installed between opposing desks as soon as material is available and for the H&amp;S Team to revisit the area to ensure the recommendations have been actioned by 04/01/21._x000a__x000a_All 3 Risk Assessments provided say that where social distancing measures cannot be followed in full, mitigating actions should be looked into, one of which is to use screen or barriers to separate people from each other._x000a__x000a_All 3 Risk Assessments also state &quot;*Where barriers (i.e. Perspex screening is deemed appropriate) a pragmatic approach must be adopted – Screen installation throughout entire Trust buildings would most likely require part or full funding from relevant Directorate making request for this adaptation. EFM will have a limited resource allocation to meet this request throughout all Hospital non clinical areas.&quot;_x000a__x000a_Telephone conversation with notifier.  Notifier has now been moved to a desk on her own away from her colleagues as she has previously flagged up that she finds it difficult to breathe when wearing a face covering as she has asthma.  They have been told that they all have to wear face coverings, even when at their desks.  Notifier also states that nothing has changed in the Finance Department.  There are still 2 lots of 6 desks facing 6 desks, which are all occupied.  Notifier cannot understand why the seating is like this as there are 40 empty desks at the other end of the office, which belonged to Management Accounts, who have been allowed to work from home._x000a__x000a_21/12/20 - Email received from notifier.  Some screens were installed between the occupied desks, so that staff are now protected from the colleagues they face across the desk, however no further action has been taken to separate the staff to 2 metres or to encourage working from home.  The notifier states that it appears that the team leader has been refused the ability to work from home which he has previously been able to do.  The notifier is also aware that the HR person they spoke with has also referred this to an independent guardian service. The notifier's occupational health risk assessment on Tuesday advised that if possible they recommend that they work from home, otherwise they need to sit away from other staff with screens around their desk.  The notifier states that their manager has yet to speak to them about this._x000a__x000a_06/01/21 - Case Review with Graham Tompkins, Band 2 Principal Inspector, Bedford._x000a__x000a_07/01/21 - Email to John Henry requesting an update on what actions have been or will be taken regarding this matter._x000a__x000a_15/01/21 - Response received from John Henry with an updated Investigation Report completed by Lee Stuckey.  Lee states in his Report that he received a confirmation email on 07/01/21 from a Senior Manager within the Finance Department that the recommendations had been actioned and physical works completed.  Lee conducted an unannounced visit to the area on 08/01/21 and confirmed the following:_x000a__x000a_•_x0009_Perspex screening installed to afford barrier between colleagues working in opposite aspect and desking pulled apart to ensure distancing of 2m achieved_x000a_•_x0009_Perspex screening fitted to sides of each workstation to afford barrier between colleagues working in adjacent aspect. Adjacent colleagues are additionally staggered to achieve 2m social distancing._x000a_•_x0009_Hand sanitisation stations offered throughout building. _x000a_•_x0009_Signage placed to encourage social distancing throughout building Present at all entrances to departments and communal areas.  _x000a_•_x0009_Managers encourage staff to wear face covering appropriately to reduce potential for air contamination._x000a_•_x0009_At present (Following introduction of lockdown measures 03/01/2021) offices are very low in number of operatives present – many have been encouraged to work from home. On day of inspection operatives were working 3-5metres apart within the finance open plan office._x000a__x000a_Included in the updated Investigation Report are photographs showing the action they have taken._x000a__x000a_29/01/21 - Email to notifier confirming actions undertaken by the Trust and of no further action from HSE, after Case Review with Principal Inspector.  Email response received from notifier &quot;Thank you for your email,  sorry I should have updated you but yes just after Christmas when my colleague made a complaint to the Chief Finance Director several changes were implemented and the majority of us are now allowed to wfh. Thank you for your time on this&quot;.  Closing email sent to Trust confirming no further action."/>
    <s v="0"/>
    <s v="k-"/>
    <s v="k-"/>
    <s v="86101"/>
    <x v="0"/>
  </r>
  <r>
    <n v="4668150"/>
    <x v="1"/>
    <s v="Other"/>
    <s v="Amber"/>
    <s v="Closed-InvestComp"/>
    <s v="1071883"/>
    <s v="Ramsay Health Care UK Operations Limited"/>
    <s v="Page,Emma"/>
    <s v="FOD Ops Unit 5 Group 18"/>
    <s v="Closed-InvestComp"/>
    <s v="550086 - Amber - Ramsay Health Care UK Operations Limited - Oaks Hospital_x000a_Anon - Y, Disc - Y, FB - Unknown_x000a_The company has put policies in place regarding Covid. These are just tick box exercises and are not being monitored or enforced. No staff are having spot check temperature checks or Covid tests. Staff are entering the building without sanitizing hands or donning face masks although both are provided at entrance points."/>
    <s v="Oaks Hospital/Ramsay Health Care UK Operations Lim"/>
    <s v="550086-02-R-#SD-#NHS"/>
    <x v="2"/>
    <d v="2021-01-04T00:00:00"/>
    <s v="Nichola Payne"/>
    <d v="2020-11-30T00:00:00"/>
    <s v="2"/>
    <s v="1.12.20 review of case.  Details are very similar to related case 4665377.  The notifier for this concern, Andrew Bland, has not provided a phone contact number.  Email sent to Mr Bland._x000a__x000a_18.12 no response received from Mr Bland, so second email sent.  Both emails attached.  In no response by 4.1.21, will close case._x000a__x000a_18.12.20 email received in response to above email confirming that the email address is for an Alexander Bland and that therefore, the email address is also invalid.  Case closed."/>
    <s v="4665377"/>
    <s v="Complaints"/>
    <s v="Other"/>
    <s v="86101"/>
    <x v="0"/>
  </r>
  <r>
    <n v="4673946"/>
    <x v="0"/>
    <s v="Ill health"/>
    <s v="COVID-19 fatal"/>
    <s v="Enquiries Completed"/>
    <s v="1160943"/>
    <s v="The Princess Alexandra Hospital NHS Trust"/>
    <s v="Thomas,Imelda"/>
    <s v="FOD Ops Unit 5 Group 18"/>
    <s v="Enquiries Completed"/>
    <s v="Emergency department nursing activities"/>
    <s v="Hamstel Road/The Princess Alexandra Hospital NHS"/>
    <s v="Princess Alexandra Hospital NHS Trust- COVID 19 Fatality-Barclay Mason-01/12/20"/>
    <x v="3"/>
    <d v="2021-12-08T00:00:00"/>
    <s v="Zara Yasin"/>
    <d v="2021-01-20T00:00:00"/>
    <s v="2"/>
    <s v="our enquiries have concluded there is insufficient evidence to prove MASON’s exposure to coronavirus was work related. In my opinion MASON’s death is not reportable under RIDDOR_x000a__x000a_Note added by Vicky Fletcher B1 - 8 December 2021 - Details of the case can be found in CM 9 folder 4.7.20187. or IMPACT 2021/15015 ."/>
    <s v="0"/>
    <s v="k-"/>
    <s v="k-"/>
    <s v="86101"/>
    <x v="0"/>
  </r>
  <r>
    <n v="4677394"/>
    <x v="1"/>
    <s v="Other"/>
    <s v="Amber"/>
    <s v="Closed-FollowUp"/>
    <s v="4567160"/>
    <s v="Perry Clayman Project"/>
    <s v="Price,Janet"/>
    <s v="FOD Ops Unit 5 Group 20"/>
    <s v="Closed-FollowUp"/>
    <s v="572051-outcome-R-#SD-#CC_x000a__x000a_Discloseable Yes Anon Yes _x000a__x000a_Yes you can tell the business that a concern has been raised BUT no you cannot tell the business my name_x000a__x000a_This is a rehab centre where on the day I observed inside and also from what my brother told me what he witnessed. There are between 15/20 patients/clients in one area at a time and no one except the staff wore masks and no social distancing. The patients are allowed out lunch times and on returning no one still wore masks or social distanced. Late afternoon patients were picked up by mini bus still no masks worn in side bus. Patients were then taking to houses where masks still not worn. On returning the next day my brother had to leave as he felt at risk of catching Covid"/>
    <s v="Chelmsford/Perry Clayman Project"/>
    <s v="572051-02-R-#SD-#CC"/>
    <x v="0"/>
    <d v="2021-03-25T00:00:00"/>
    <s v="Richard Stacey"/>
    <d v="2021-02-17T00:00:00"/>
    <s v="2"/>
    <s v="1.3.21 - spoke to notifier who confirmed the information that was in the Concern.  I did mention that  HSE does not enforce the wearing of masks in this instance just for PPE purposes - that issue of the concern would be PHE to deal with and possibly jointly with CQC. _x000a_-  emailed then telephoned CQC to acquire the name of the Inspector for these premises_x000a_- emailed Mr Lee Sears at the enquiries email address informing him that I am to carry out further enquiries with regard to a social distancing/wearing of masks concern - copy of email attached._x000a__x000a_- telephoned the company to request the name of the person to write to in-charge of health and safety.  I was told to email Mr Izycki, who is mentioned on the latest CQC Report as the Registered Manager for the Writtle site. _x000a__x000a_- email sent requesting a copy of the company's COVID-19 Risk Assessment, by WEDNESDAY 3 MARCH, to include:_x000a__x000a_•_x0009_social distancing arrangements you have in place for your employees whilst at work, _x000a_•_x0009_for when your employees are dealing with clients/patients, and _x000a_•_x0009_the company’s policy for the wearing of masks_x000a__x000a_It should also include the arrangements for:_x000a_•_x0009_segregation within your welfare facilities, and_x000a_•_x0009_other areas where clients/patients are likely to congregate for example, restaurant/canteen or smoking areas._x000a_Copy of email attached to these notes._x000a__x000a_- received reply from Mr Izycki attaching the requested Risk Assessment - copy attached. _x000a__x000a_2.3.21 - Case Review with Nikki Hughes, PI.  Discussed the risk assessment received.  It was decided that this needed more detail to include monitoring of their control measures, training and instructions to staff and clients and to be reviewed at regular intervals_x000a__x000a_-further email sent to Mr Izycki to request the following by FRIDAY 6 MARCH (copy attached)_x000a__x000a_Copies of: _x000a_•  the training that you give to your staff_x000a_•  the instructions that are told to your clients to inform them of your social distancing control measures, (if these are just shown in poster format – could you send me photographs showing these instructions), and _x000a_•  details of how you monitor that these instructions are being followed.   _x000a__x000a_Mentioned in the Section ‘Infection Control’ you state:_x000a__x000a_PCP to provide additional cleaning to minimise the risk of infection spreading, including an hourly walk around of the building sanitising and disinfecting frequently touched areas of the building such as Door Handles, doors, Kettles, Kitchen cupboard door handles, fridge handles, telephones/ keyboards, taps, microwave, bannisters (this list is not exhaustive) _x000a__x000a_With the actions required to:_x000a__x000a_    Staff to take personal responsibility for the consistent sanitising of their own workstations_x000a__x000a_Could you provide a copy of your cleaning schedule to show proof that the additional cleaning is being carried out and to indicate how often the staff sanitise their own workstations._x000a__x000a_I would also like to remind you that the COVID-19 risk assessment needs to be reviewed on a regular basis as changes are being updated constantly.  It is advised that the risks within your premises are reviewed on a monthly basis still following the Government guidelines.  Your risk assessment is dated March 2020 with no review dates indicated. _x000a__x000a_The latest guidance for Rehabilitation Centres, which includes, social distancing you will find in the attached link.  I’ve also read within this guidance it is appreciated that social distancing can be difficult in such Centres but this guidance gives you simple measures to follow to minimise the risk.  These measures will then need to be highlighted within your risk assessment. _x000a__x000a_https://www.scie.org.uk/care-providers/coronavirus-covid-19/drugs-alcohol-rehab-detox                 _x000a__x000a_5.3.21 - received email from Mr Izycki with the following information (copy attached)_x000a_Please see attached as per your request, including pictures of posters on display in the service - copies attached to these notes_x000a_ _x000a_I have highlighted the treatment agreement which clients sign on admission and we read out as a group in our community meeting every week. Any client that is deemed to have breached this agreement receives disciplinary action._x000a_ _x000a_Please see example of training certificate, all staff have completed this training – it is delivered by a company called Peninsular, who provide our Health and Safety/ HR advice._x000a_ _x000a_With regards to how we monitor this, all staff are extremely vigilant when it comes to management of COVID-19 procedures – as evidence I attach minutes of our team meeting last year attended in person by our MD Perry Clayman to re-iterate the message._x000a__x000a_6.3.21 - received email from CQC Enquiries quoting a reference number ENQ1-10471087544 and to inform me that my email has been sent to the appropriate Inspector - copy attached_x000a__x000a_8.3.21 Telephoned the company and spoke to Helen Irving, Administrator as I couldn't open any of the documents mentioned.  _x000a_- received email from Helen attaching the documents in a format that I could open them. _x000a__x000a_- emailed Mr Izycki and requested the following information by THURSDAY 11 MARCH: - (copy attached)_x000a__x000a_•  Photograph to show how the tables/chairs are situated in the Group Room, and _x000a_•  Details of the training that was given by Peninsular for James to have obtained the attached Certificate._x000a__x000a_Plus an updated copy of their Risk Assessment as the only review date mentioned is 15 June 2020.  One of their introductory paragraphs on the assessment mentions:_x000a__x000a_PCPs role in containing the Virus_x000a__x000a_It is PCP’s responsibility to do all that it can to minimise the risk of spread of the virus. As such PCP has developed a risk assessment (below) which is to be followed by all staff and clients at all times. This risk assessment is subject to change on a regular basis, as the science changes and national guidelines develop. PCP will endeavour to keep in touch with these changes and make the necessary amendments to working practice accordingly and promptly. _x000a__x000a_I have asked for changes to be added since June and a revised copy to be sent to me.  _x000a__x000a_8.3.21 - received email from James Peacock, Services Manager who's training certificate was attached to the last email from Mr Izycki asking: _x000a_what details of the training do I require, and _x000a_do you want them to take screenshots of the training course?_x000a__x000a_- emailed Mr Peacock mentioning  that I require details of the content of the training course so if the screen shot provides this information, that will be acceptable_x000a__x000a_- received reply from Mr Peacock saying he will try and get this over to me as soon as he can but to be frank, he has a busy schedule and there is no way he can get this across to me this week._x000a__x000a_He advised I was to call Peninsular and they may well provide me with the information, or a brochure outlining the training._x000a_- forwarded email to Nikki Hughes, PI asking for advice on how I should respond.  I attached Mr Peacock's Training Certificate and the company's COVID-19 Risk Assessment._x000a__x000a_9.3.21 - telephoned CQC and spoke to Mr Lee Sears, Inspector for this company who informed me that he is expecting to call the company this Friday as he does once a month.  I explained the details of the Concern and the information I've requested.  He isn't  surprised to hear that Mr Peacock sent me an email as he normally takes the lead on any requested information. I mentioned that I was still awaiting some documents to be sent to me and he said to let him know if there are any issues following my further enquiries. _x000a__x000a_9.3.21 - received reply from Nikki Hughes PI advising that it is for the company to send me the training details and not for me to follow up with Penisular.  However, it would be fine for them to ask Penisular to reply to you directly on their behalf._x000a__x000a_10.3.21 - emailed Mr James Peacock, with the advice given by Nikki Hughes, PI_x000a__x000a_11.3.21- email received from Helen Irving Administrator attaching _x000a_-  photograph of the group room_x000a_-  PCP Covid Risk Assessment updated_x000a_-  Process following positive Covid result. _x000a_Also mentioning that I am dealing with Mr Peacock re the training details given by Peninsular_x000a__x000a_ALL EMAILS AND DOCUMENTS MENTIONED ARE ATTACHED TO THESE NOTES._x000a__x000a_15.3.21 - Case Review with Nikki Hughes PI.  I informed her that I had spoke to the CQC Inspector and explained the details mentioned above and that I had received the latest requested documents which seemed in order. I also informed her that I had emailed Mr Peacock with her advice and I was still waiting for his reply. _x000a_Action - to wait for the training details from Mr Peacock and then close the case_x000a_- to contact the notifier re HSE's decision. _x000a__x000a_16.3.21 - received email from Mr Peacock, attaching the training details for COVID-19 given by Peninsular - training details plus email attached to these notes.  These are acceptable and in line with the company's risk assessment and also the Government guidance.  With the evidence of the training certificate - copy attached to these notes - no further action will be taken together with the decision yesterday following the case review, to close this Case._x000a_Action - to email the company and notifier informing them of HSE's decision_x000a_- both emails sent _x000a_NFA"/>
    <s v="4681647"/>
    <s v="Complaints"/>
    <s v="Other"/>
    <s v="87200"/>
    <x v="3"/>
  </r>
  <r>
    <n v="4681647"/>
    <x v="1"/>
    <s v="Other"/>
    <s v="Amber"/>
    <s v="Closed-InvestComp"/>
    <s v="4567160"/>
    <s v="Perry Clayman Project"/>
    <s v="Mead,Jill"/>
    <s v="FOD Ops Unit 5 Group 20"/>
    <s v="Closed-InvestComp"/>
    <s v="579982 - Amber - Perry Clayman Project - Adam Hills_x000a_Anon - N, Disc - Y, FB - Unknown_x000a__x000a_evening. My dates of residency were from Monday 8th of March to 2021 until Sunday 13th of March 2021. One of the reasons why I left early was because of my concerns regarding Covid security and safety within the building. To offer with some context. Many of the clients are quite significant alcohol or drug users. Including IV drug users. The likelihood of their exposure to Covid is probably greater (but not gaurentee) than that of the general population. Unfortunately I observed many environmental health issues, especially related to Covid which caused me very significant concern. The staff self test twice weekly. They rarely wear masks during therapy sessions or during group sessions. They frequently walk around the building without any masks. They do not share the results of the covert tests, so you have no ability to make your own determination is regarding your own safety and exposures. There is an absence of masks available and I raise this on a number of occasions. I was so concerned throughout my stay that I wore a mask continuously as I had no faith in their procedures. I raise the issue with the manager and senior staff, who informed me that they had been tested and been found negative and were therefore not required to wear a mask. This, as you know, is a fallacy, as the tests are not 100% accurate, and do not provide immediate feedback as to the presence of/or not of current Covid or its various strains. I do hope this assists, and I'm happy to provide evidence in court to this Matter should it occur. They excepted new patients/residents, through the main entrance. This was prior to testing. They would ask the client to wait in the waiting area, and then bring them into the sterile environment, before commencing testing. By which time and a covert transmission was far too late."/>
    <s v="Chelmsford/Perry Clayman Project"/>
    <s v="579982-03-S-#OTH"/>
    <x v="0"/>
    <d v="2021-07-14T00:00:00"/>
    <s v="Stana Zahorodnyj"/>
    <d v="2021-03-25T00:00:00"/>
    <s v="1"/>
    <s v="concern attached to bottom of email"/>
    <s v="4677394"/>
    <s v="Complaints"/>
    <s v="Other"/>
    <s v="87200"/>
    <x v="3"/>
  </r>
  <r>
    <n v="4682904"/>
    <x v="0"/>
    <s v="DangerOccur"/>
    <s v="Other"/>
    <s v="Enquiries Completed"/>
    <s v="1340493"/>
    <s v="Southend University Hospital NHS Foundation Trust"/>
    <s v="Mead,Jill"/>
    <s v="FOD Ops Unit 5 Group 20"/>
    <s v="Enquiries Completed"/>
    <s v="The incident report states that the IP obtained a needle stick injury from a patient known to have Hepatitis C. IP attendedA&amp;E Department and OccupationalHealth the following working day. Investigation on-going."/>
    <s v="HQ/Prittlewell Chase/Southend University Hospital"/>
    <s v="Southend University Hospital - Needle stick injury - 26/03/2021"/>
    <x v="6"/>
    <d v="2021-05-04T00:00:00"/>
    <s v="Megan Snell"/>
    <d v="2021-04-09T00:00:00"/>
    <s v="1"/>
    <s v="Mandatory if 'disease attributed to an occupational exposure to a biological agent' FI required to establish if IP has contracted anything from the needlestick injury.  Janet price undertook initial enquiries and established that safety needles were is use and therefore RP measures were being taken at the time.  Hospital instructed to contact HSE if the Nurse contracts Hep C from the injury. Discussed with Nikki Hughes 4.5.21. Case to be closed."/>
    <s v="0"/>
    <s v="k-"/>
    <s v="k-"/>
    <s v="86101"/>
    <x v="0"/>
  </r>
  <r>
    <n v="4695962"/>
    <x v="1"/>
    <s v="Other"/>
    <s v="Amber"/>
    <s v="Closed-FollowUp"/>
    <s v="1325733"/>
    <s v="Basildon &amp; Thurrock University Hospitals NHS"/>
    <s v="Stanton,Mandy"/>
    <s v="OPS Concerns and Advisory Team"/>
    <s v="Closed-FollowUp"/>
    <s v="Amber - FOD Ops 5 Grp 20 - Basildon &amp; Thurrock Uni Hosp NHS - Riddor - 17.8.21_x000a_Anon – Y Disc – Y FB – Y _x000a_My partner fell from an atrium balcony within Basildon hospital sustaining multiple inquiries and putting. Other lives at risk, as an area below balcony where others sit for tea and coffee"/>
    <s v="HQ/Basildon Hospital/Basildon &amp; Thurrock"/>
    <s v="Amber - FOD Ops 5 Grp 20 - Basildon &amp; Thurrock Uni Hosp NHS - Riddor - 17.8.21"/>
    <x v="1"/>
    <d v="2021-08-19T00:00:00"/>
    <s v="Barry Mulraney"/>
    <d v="2021-08-17T00:00:00"/>
    <s v="1"/>
    <s v="10/8/21 - sent to PI Nikki Hughes in first instance as below. MS:-_x000a__x000a_Dear Nikki – please see the below 3rd party concern received in CAT regarding notifiers partner who has allegedly fell from an atrium balcony at above hospital, sustaining multiple injuries. I am not sure if you are already aware of this incident. I have tried to contact notifier for more details etc. but cannot get through. Therefore I am sending to you for intel as a red due to these alleged raised issues._x000a__x000a_Many Thanks, Mandy_x000a__x000a_10//8/21 - response from Nikki. MS:-_x000a__x000a_Hi Mandy_x000a__x000a_Would you be able to contact Basildon University Hospital please to establish whether they are aware of the accident that is being reported and its circumstances?_x000a__x000a_The details in this concern are very limited and there is no indication when the alleged incident occurred._x000a__x000a__x000a_Nikki_x000a__x000a_Nikki Hughes  | HM Principal Inspector | Field Operations Division (she/her)_x000a__x000a_MS - I have tried to contact Basildon Hospital a few times by phone over the last week but cannot get through. _x000a__x000a_17/8/21 - urgent email sent to DH (attached) outlining alleged issue: are they aware of it? and circumstances?_x000a_BF 18/8/21. MS._x000a__x000a_18/8/21 - response received form DH as below. MS:-_x000a__x000a_Good afternoon Mandy _x000a__x000a_I am just emailing in relation to your enquiry regarding CF. _x000a__x000a_The incident you have referred to was incident reported internally at the time and an initial report completed, on the back of this report it was declared a serious incident (SI). This will now be reported and investigated through the SI process. _x000a__x000a_This incident was also reported as a safeguarding to the local authority and this to will also be answered via the SI process. _x000a__x000a_The incident occurred on the 27th July in the cardiothoracic centre. _x000a__x000a_Hope this helps. _x000a__x000a_Kind Regards _x000a__x000a_David Landy _x000a_Adult Safeguarding Nurse _x000a_Basildon Hospital._x000a_Mid South Essex Foundation Trust._x000a_07584547994_x000a_D.landy@nhs.net_x000a__x000a__x000a_18/8/21 - email sent to PI to confirm that I can now close this one down. MS:-_x000a__x000a_Hi Nikki – sorry to bother you again over this one, but I am finishing in an hour, and then on leave until 31/8, so I just needed to close this down before I log off – is that OK with you?_x000a__x000a_Many Thanks,_x000a__x000a_Mandy _x000a__x000a_Hi Mandy,_x000a__x000a_I hope to be able to reply by then but I need to take some advice because of previous history with the notifier.  I haven’t yet been able to check it out with my B1 so as soon as I do I will come back to you.  Is there anyone else who can pick it up in your absence?_x000a__x000a_Nikki_x000a__x000a__x000a_Thank you very much Nikki no problem at all. _x000a__x000a_I have copied my line manager Lynda Green into this now, Lynda is back online tomorrow and will be able to advise you in my absence (if you can’t get back to me before 3 today).  _x000a__x000a_Thanks again for your help,_x000a__x000a_Mandy _x000a_19.8.21 : PI Nikki Hughes implied that due to insufficient information she is not able to establish whether this is or isn’t something for HSE. She has requested an initial enquiries case to be set up and will pass to one of her team to collate further enquiries. She confirmed that CAT can close case as we will take this forward – either closing or following up, depending on what they establish resulting from their enquiries. _x000a__x000a_19.8.21 - LG closed case CAT NFA_x000a_ _x000a_ _x000a_I HAVE BEEN UNABLE TO ATTACH THESE MESSAGES TO COIN TODAY FOR SOME REASON, WHICH IS WHY I HAVE COPIED &amp; PASTED THEM IN AS ABOVE. MS."/>
    <s v="0"/>
    <s v="k-"/>
    <s v="k-"/>
    <s v="86101"/>
    <x v="0"/>
  </r>
  <r>
    <n v="4696611"/>
    <x v="0"/>
    <s v="Accident"/>
    <s v="Specified/Major"/>
    <s v="Enquiries Completed"/>
    <s v="1143245"/>
    <s v="Cygnet Health Care Limited"/>
    <s v="Price,Janet"/>
    <s v="FOD Ops Unit 5 Group 20"/>
    <s v="Enquiries Completed"/>
    <s v="1.At 13:34 Occupational Therapy assistant DR was assaulted by a patient and sustained 2 cracked ribs on his right side._x000a_2.Medical recommendation is that he will be off duty for a period of 7 days or more."/>
    <s v="Boxted Road/ Cygnet Health Care Limited"/>
    <s v="Cygnet Health Care Limited - Trunk Fracture - David Russel - FE - 6/8/2021"/>
    <x v="2"/>
    <d v="2022-01-18T00:00:00"/>
    <s v="SARAH PIPE"/>
    <d v="2021-08-23T00:00:00"/>
    <s v="2"/>
    <s v="24.8.21 - email sent to Miss Caroline Harding, Clinical Team Lead to request the following information by WEDNESDAY 1 SEPTEMBER:_x000a__x000a_A copy of:_x000a__x000a_•  their internal investigation report into the incident, and_x000a_•  Risk Assessment for the task being undertaken at the time of the incident_x000a__x000a_Also to provide details of:_x000a__x000a_•  the training staff have undertaken, including Mr Russell in Violence and Aggression, and_x000a_•  if the patient was a known risk of violence and aggression _x000a__x000a_26.8.21 - received email from Miss Harding explaining the following:_x000a__x000a_There is no internal investigation report that she can send as this is part of the patient incident form created at the time and the subsequent review of this. As this injury was caused during the management of a violent patient there is not a specific risk assessment that covers this. They have a general risk assessment that is completed by their Safety Intervention team who train and assess staff to ensure they are competent and safe to physically intervene when necessary._x000a__x000a_All staff that work within the ward environment have full training on how to physically intervene when necessary, including Mr Russell._x000a__x000a_The patient is known to have a history of violence and aggression and there were concise risk assessments and care plans in place that guide staff on the best way to support this individual when agitated. _x000a__x000a_6.9.21 - further email sent to Miss Harding requesting the following documentation by WEDNESDAY 8 SEPTEMBER:_x000a__x000a_•  Patient incident form that was completed at the time of the incident_x000a_•  General Risk assessment that is completed by your Safety Intervention Team_x000a_•  Details of the full training that your staff receive on how to physically intervene when necessary, including Mr Russell’s, and_x000a_•  The concise risk assessment and care plan in place for the patient involved in the incident_x000a__x000a_14.9.21 - @today no reply to my email of 6.9.21 _x000a_- further email sent to reply as soon as possible and to inform me  if they are having problems obtaining the information/documentation requested._x000a_- received reply from Caroline Harding explaining that my request was forwarded to the injured parties line manager as they are the best person to provide me with the information requested. Her name is Joan Medland and she has copied her in to this email so I am able to contact her directly if required._x000a_- replied saying I look forward to hearing from Joan Medland very soon._x000a_@ 20.9.21 no reply from Joan Medland_x000a_- email sent to reply by 22.9.21_x000a_- received email from Ms Medland informing me that Bobbie Stirling from HR would have Mr Russells training records and would be the best person to forward them to me._x000a_- sent further email requesting the additional documents as mentioned above._x000a_- received email from Bobbie Stirling attaching training records and to inform me that someone else will be forwarding the remainder documents. _x000a_EMAILS AND ATTACHMENTS HAVE BEEN ADDED TO THESE NOTES._x000a_21.9.21 - phone call with Amanda Canham who apologised for not sending the requested information sooner and that she will be forwarding it today. _x000a__x000a_27.9.21 - Case review with Nikki Hughes PI_x000a_Action - to chase documents not received._x000a_28.9.21 - telephone call to Amanda Canham who informed me that she had sent the documents after I spoke to her last week - she didn't receive an undelivered email back so assumed they had all arrived.  Amanda to resend documents over 9 emails_x000a_- documents received._x000a_Action - to summarise and send to NH_x000a__x000a_5.10.21 - Summary of information received sent to Nikki Hughes for discussion at next case review on 13.10.21 _x000a_- received reply from Nikki Hughes PI requesting further information._x000a_6.10.21 - email sent to Amanda Canham requesting the following by MONDAY 11.10.21_x000a__x000a_-   a copy of the risk assessment completed prior to the 19.7.21, on admission, based on the information they had historically about the patient to include the suggested controls that needed to be in place _x000a__x000a_- a copy of the CCTV coverage. _x000a_8.10.21 - received email from Amanda Canham with the following information:_x000a__x000a_JA was admitted on the 14th July, 2021.  This was an emergency admission.  The admitting team provided good information in relation to JA's risks.  A risk assessment was in place and this was utilised on admission whilst staff elicited sufficient information to enable clear identification of;_x000a_•_x0009_The presenting problem_x000a_•_x0009_An identification of factors that contributed to the development, onset and maintenance of the problem._x000a_•_x0009_An understanding of the psychological mechanisms that are underlying in the presenting problem_x000a__x000a_I have attached the referring teams risk assessment, risk assessment continuation, easy read contingency plan and PBS (Personal Behavioural Support plan).  _x000a__x000a_Cygnet has also developed an electronic patient record (EPR) to allow staff to enter daily information online in electronic format.  Each service uses a Daily Risk Assessment (DRA) specifically designed for that service.  The DRA allows for visibility of decision making around risk as well as the corporate visibility of level of risk that a site carries.  The outcome of the areas selected on the DRA determines the daily management plan for an individual and identifies an individual as being on a 'green', 'amber' or 'red' risk.  The DRA does not only measure the level of risk a person presents for example with self-harm, aggression to others, physical health but also observation levels, PRN use and other key factors such as engagement.  The DRA gives a common language in which all staff can use to manage immediate day to day risk based on presentation.  The DRA may also identify and highlight areas for carry over into long term risk documents.  The DRA is completed every 24 hours and forms a fundamental part of the patient handover process.  The DRA risks are reviewed on a daily basis by the multi-disciplinary team to ensure care and safety are optimised. _x000a__x000a_From admission a DRA was completed for JA.  I have attached the first 5 DRA reports post admission._x000a__x000a_Unfortunately, here at Cygnet Colchester the CCTV image is only kept for 30 days unless it is downloaded onto an external device (for example for legal or safeguarding reasons).  This incident was not downloaded to an external device so unfortunately, we no longer have the CCTV footage._x000a__x000a_11.10.21 - forwarded email to Nikki Hughes PI for discussion on 13.10.21 _x000a__x000a_13.10.21 - received email from Nikki Hughes PI , mentioning that it appears that they had all reasonable precautions in place.  However, before deciding that we will close this case could I contact the IP to get a brief account from him and to establish whether he thinks that the controls in place, including his training, was adequate._x000a_ACTION - to call IP as requested._x000a__x000a_18.10.21 - email sent to Amanda Canham for Mr Russell's contact details. _x000a__x000a_19.10.21 - telephoned and spoke to Mr David Russell, IP.  He informed me that he thinks that the controls that were in place were adequate.  He just feels he was unlucky and just one of those things.  They couldn’t have been more prepared.  Everyone present were aware of the risks.  _x000a__x000a_He is 100% happy with his training. _x000a__x000a_He doesn’t feel he has been let down by the company.  _x000a__x000a_He has been well looked after following the incident._x000a_- email sent to Nikki Hughes PI with this information. _x000a__x000a_20.10.21 - case review with Nikki Hughes PI.  Following the phone call with the IP, Nikki decided that they have reasonable precautions in place - NFA - please see Nikki's Band 2 notes for further detail. _x000a_FOR ALL DOCUMENTS RECEIVED BY AMANDA CANHAM PLEASE SEE CM9 FOLDER 4.7.21465."/>
    <s v="0"/>
    <s v="k-"/>
    <s v="k-"/>
    <s v="86101"/>
    <x v="0"/>
  </r>
  <r>
    <n v="4705954"/>
    <x v="0"/>
    <s v="Accident"/>
    <s v="Specified/Major"/>
    <s v="Enquiries Completed"/>
    <s v="1325733"/>
    <s v="Basildon &amp; Thurrock University Hospitals NHS"/>
    <s v="Price,Janet"/>
    <s v="FOD Ops Unit 5 Group 20"/>
    <s v="Enquiries Completed"/>
    <s v="The incident happened in a public place - Patients Home, Bridging services provided at Patients Home by staff on_x000a_discharge, bridging the gap until social service have the capacity to take_x000a_over required their care._x000a__x000a_It was reported that on the 22nd September 2021 around 17:00hrs while member of staff (Health Care Assistant) carrying_x000a_out her health care duties as part of bridging services within the community when assisting the Patient with preparing_x000a_dinner, she sustained multiple burn injuries caused after removing pre heated food from the patents microwave (Egg in_x000a_bowl of boiling hot water) as requested by the patient at the time, being carefully placed on the kitchen worktop only to_x000a_suddenly explode and water to hit and burn/injure staffs right arm, side of neck, upper chest (V-neck area) and right eye._x000a_Injured staff immediately ran affected areas it under cold water. Called the coordinator on shift who advised to summon_x000a_an ambulance._x000a_Injured person (IP) made private arrangements to be transported to Broomfield’s Hospital Emergency department due to_x000a_current delays advised by the emergency services where IP was seen and treated by a burns specialist for superficial_x000a_epidermal and dermal burns._x000a_IP attended the emergency eye clinic the following day for review of injury to right eye and was prescribed medication._x000a_An incident report was not submitted onto the Trust incident reporting system until IP’s return to work 5/10/2021 where_x000a_manager notified the Trust Health &amp; Safety Department to initiate investigation and reporting requirements due to IP_x000a_having over 8 days absents from work but has now returned to work (5/10/2021) resulting in required process reportage_x000a_to the Health and Safety Executive (HSE) under RIDDOR regulations._x000a_Local investigation found that the HCA visited this patient to assist with meals but unfortunately the patient had already_x000a_started this by themselves without staff knowledge or understanding of the following:_x000a_•Cooking process (Time, Temperature/power and standing time to cool down)_x000a_•Food/Ingredients involved with possible reactive consequences_x000a_Resulting in this incident to occur._x000a_Please note that patients mental capacity could have been a contributing factor and therefore recommend due caution_x000a_always be taken regardless of the information/request received._x000a_Further recommendations:_x000a_- IP line manager is to offer follow up appointment through BTUH Occupational Health and Wellbeing Department to_x000a_ensure appropriate support during recuperation period. e.g. Graduated return to work and light duties to aid full recovery_x000a_(if required)._x000a_- Review of associated risk assessments and local procedures._x000a_- IP’s manager to initiate sufficient circulation &amp; communication of this incident to all staff for shared learning and_x000a_awareness to help prevent incident re-occurrence."/>
    <s v="HQ/Basildon Hospital/Basildon &amp; Thurrock"/>
    <s v="Basildon University Hospital - Lucy Orme - Burns - 22 sep 2021"/>
    <x v="1"/>
    <d v="2021-11-15T00:00:00"/>
    <s v="Eldria Rodrigues"/>
    <d v="2021-11-11T00:00:00"/>
    <s v="1"/>
    <s v="11-11-21 Received specified injury riddor  for Basildon University Hospital re Burns,  created a case and as per instructions assigned to Janet Price - email and Riddor attached"/>
    <s v="0"/>
    <s v="k-"/>
    <s v="k-"/>
    <s v="86101"/>
    <x v="0"/>
  </r>
  <r>
    <n v="4745620"/>
    <x v="0"/>
    <s v="DangerOccur"/>
    <s v="Other"/>
    <s v="Enquiries Completed"/>
    <s v="1116686"/>
    <s v="Mid and South Essex NHS Foundation Trust"/>
    <s v="Price,Janet"/>
    <s v="FOD Ops Unit 5 Group 20"/>
    <s v="Enquiries Completed"/>
    <s v="The Health Care Assistance (HCA) was removing an HIV patient from renal dialysis and the used needles pricked the_x000a_HCAs right thumb. The wound bled immediately and is believed to be superficial. The staff member (HCA) was wearing_x000a_gloves and completed first aid protocols. The HCA attended Occupational Health at 13.30 on that day and was provided_x000a_with information and support. Hep B Booster was given and a serum save was completed. PEP assessment undertaken._x000a_The HIV patient is on treatment for HIV, and has an undetectable viral load (from April 2022) therefore may not result in_x000a_the prescription of PEP. This will be reviewed."/>
    <s v="Southend University Hospital/Mid and South Essex N"/>
    <s v="Mid and South Essex NHS Foundation Trust - DO - 18/08/2022"/>
    <x v="6"/>
    <d v="2022-11-15T00:00:00"/>
    <s v="Lisa Mynott"/>
    <d v="2022-09-30T00:00:00"/>
    <s v="2"/>
    <s v="28.9.22 - email sent to Claire Woollcott, Health and Safety Manager to obtain further information.  To let me know if the Health Care Assistant has developed a diseases as a result of their exposure to the biological agent._x000a__x000a_4.10.22 - received reply from Claire informing me that they are not in a position to give me this information yet as the person involved is having a blood test on 13 October.  They will know following that result if they have been affected by the biological agent._x000a__x000a_5.10.22 - replied to Claire requesting she lets us know the results when she receives them._x000a_- forwarded email to Nikki Hughes PI _x000a_Action - to wait for results then decide if any further action is required._x000a_- received reply from Nikki to update records and let her know when we hear the result from Claire_x000a__x000a_18.10.22 - copied into email from Claire Woollcott whereby she is asking for colleagues to keep me updated with the blood result mentioned above._x000a__x000a_24.10.22 - email sent to Monika Wiciak, Lee Stuckey and Alison Wyatt to request the result of the mentioned blood test also a time frame of when we will have the result if not available at this present time - email copied to Claire._x000a__x000a_31.10.22 - Case Review with Nikki Hughes PI - it was agreed that blood results can take up to 3 weeks - to chase again next week if no reply from Monika_x000a__x000a_15.11.22 - telephone call to the hospital and spoke to Lee Stuckey with regard to the blood test results from exposure to the biological agent._x000a_Lee is to message/contact Monika today and confirm that he has heard that nothing was transferred over.  _x000a_- received email from Lee/Jamie - copy attached._x000a_Forwarded email to Adam _x000a_- received reply from Adam - no disease detected therefore - NFA _x000a_To close the Case and inform the hospital of our decision - EMAIL SENT 15.11.22"/>
    <s v="0"/>
    <s v="k-"/>
    <s v="k-"/>
    <s v="86101"/>
    <x v="0"/>
  </r>
  <r>
    <n v="4748990"/>
    <x v="1"/>
    <s v="Other"/>
    <s v="Red"/>
    <s v="Closed-InvestComp"/>
    <s v="1116686"/>
    <s v="Mid and South Essex NHS Foundation Trust"/>
    <s v="Barron,Carla"/>
    <s v="FOD Ops Unit 5 Group 20"/>
    <s v="Closed-InvestComp"/>
    <s v="High levels of Entonox recorded in a report from Delivery Suite in June 2021. No action taken until 14/10/22. Being advised opening the windows will resolve the issue. Pure air systems being_x000a_ordered."/>
    <s v="Basildon Uni Hospital/Mid &amp; South Essex NHS Trust"/>
    <s v="Mid and South Essex NHS Foundation Trust  - Red concern-Nitrous oxide levels"/>
    <x v="1"/>
    <d v="2023-05-09T00:00:00"/>
    <s v="Claire Dowsing"/>
    <d v="2022-10-28T00:00:00"/>
    <s v="2"/>
    <s v="04/11/22 - Phone call to Chris Howlett (Senior Director of Estates and Facilities, Mid and South Essex NHS Foundation Trust, Tel: 07551675487 chris.howlett3@nhs.net) advised I would like to request documentation in relation to the investigation. He advised to send to him._x000a_Sent email to Chris requesting the following documentation:_x000a_- Monitoring plan (maybe be both exposure, ventilation etc)_x000a_- Exposure monitoring results for nitrous oxide carried out in the last 2 years_x000a_- Action plan and what has been done so far to control risk form Nitrous Oxide exposure_x000a_- COSHH assessment for risk of Nitrous Oxide exposure_x000a_- Current control measures in place _x000a_- Ventilation monitoring results (if carried out) in the last 2 years_x000a__x000a_Phone call to Union Rep (Katherine) advised I have been assigned investigation and I will be emailing her and other complainants to advise of this. Katherine advised she had some further concerns and evidence she would like to send me. I advised I will invite everyone in my email to send me any further concerns/evidence. _x000a__x000a_Email to all complainants to introduce myself and provide contact info._x000a_09/11/22 - Email from Chris Howlett advising they are aiming to have docs sent by COB on 10th_x000a_10/11/22 - Email from Chris Howlett providing documentation requested._x000a_12/12/22 - Ongoing enquiries letter sent to Chris Howlett via email and by post to registered office._x000a_27/02/23 - Inspection carried out_x000a_27/03/23 - email sent to all complainants to advise that inspection carried out and concerns addressed. Advised that all further updates will be provided to RCM union rep."/>
    <s v="4763661"/>
    <s v="Inspection"/>
    <s v="FOD Geo IRF"/>
    <s v="86101"/>
    <x v="0"/>
  </r>
  <r>
    <n v="4753779"/>
    <x v="0"/>
    <s v="Accident"/>
    <s v="Specified/Major"/>
    <s v="Closed-InvestComp"/>
    <s v="1116686"/>
    <s v="Mid and South Essex NHS Foundation Trust"/>
    <s v="Hills,Adam"/>
    <s v="FOD Ops Unit 5 Group 21"/>
    <s v="Closed-InvestComp"/>
    <s v="Incident occurred on the 29/11/19. A new patient had arrived onto the ward and IP was helping them to settle in and with_x000a_their belongings. Some of belongings were stored in the bottom part of the locker. IP went to retrieve some slippers for_x000a_the patient from the bottom part of the locker and as she did the top part cupboard drawer fell onto IP’s forehead above_x000a_her left eye. IP is unsure as to whether the locker was broken or had not been locked correctly._x000a_IP has informed manager by the 04/12/19 her vision felt worse, and she was struggling to read the handover. On the_x000a_06/12/19 she felt there was a thick grey film over her eye and had booked an Opticians appointment for the 08/12/19. On_x000a_the 08/12/19 she woke up and her eye in her left eye was completely dark and when she attended her Opticians_x000a_appointment, they identified retinal detachment, and she was asked to attend Moorfield’s Eye Hospital Emergency_x000a_Department and eventually had left retinal detachment surgery on the 11/12/19. She then had further surgery on the_x000a_30/12/19 at Moorfield Eye Hospital. This has now resulted in more than 40 visits to Moorfield hospital and 6 further_x000a_surgeries._x000a_On discussing with IP why an incident was not at the time she explained there had been a gradual decline in her eye_x000a_condition over the week and she did not initially link the incident with this deterioration in her eye. She also explained_x000a_there had been several instances at work whereby she had suffered minor harm - examples of head being hit on the TV’s/ physical harm by patients and hadn’t thought this incident required reporting."/>
    <s v="Broomfield Hospital/ Mid and South Essex NHS Found"/>
    <s v="Mid and South Essex NHS Foundation Trust - Struck by object- 29/11/2019"/>
    <x v="0"/>
    <d v="2022-12-07T00:00:00"/>
    <s v="Eldria Rodrigues"/>
    <d v="2022-12-07T00:00:00"/>
    <s v="2"/>
    <s v="not practicable to investigate and mark as no RP precautions available"/>
    <s v="0"/>
    <s v="k-"/>
    <s v="k-"/>
    <s v="86101"/>
    <x v="0"/>
  </r>
  <r>
    <n v="4754229"/>
    <x v="1"/>
    <s v="Other"/>
    <s v="Amber"/>
    <s v="Closed-FollowUp"/>
    <s v="1143245"/>
    <s v="Cygnet Health Care Limited"/>
    <s v="Sage,Lisa"/>
    <s v="OPS Concerns and Advisory Team"/>
    <s v="Closed-FollowUp"/>
    <s v="Amber - FOD Ops 6 Group 23 - Cygnet Health Care Ltd - Stress RA - 29/11_x000a__x000a_Anon - Y Disc - Y Feedback - Y"/>
    <s v="Boxted Road/ Cygnet Health Care Limited"/>
    <s v="Amber - FOD Ops 6 Group 23 - Cygnet Health Care Ltd - Stress RA - 29/11"/>
    <x v="2"/>
    <d v="2022-12-22T00:00:00"/>
    <s v="Lisa Sage"/>
    <d v="2022-12-13T00:00:00"/>
    <s v="1"/>
    <s v="30/11 WRS - NT - Email to CATs WRS experts to confirm ACAS - Email from Lisa Sage advising assign to her so she can seek advice - NFA for triage _x000a_30/11 - Sent to Rob McGreal for advice. Although this is a single case of WRS the nfr states the company do not have the relevant policies &amp; guidance in place in relation to WRS - BF 6/12 - LS _x000a_8/12 - Chased up with Rob - BF 12/12 - LS _x000a_13/12 - Response from Rob McGreal. This is a single case of WRS so HSE would not be involved in this side of it however nfr alleges that the DH do not have WRS RA in place so this is to be followed up with DH. Also advised to contact nfr to advise that this does not meet criteria as it is an individual case but if they want to send in more information we will assess. Nfr advised that in the meantime HSE will contact the DH over lack of stress RA - Email issued to DH - LS_x000a_22/12 - DH response received and assessed. The response states they have the following processes in place in relation to WRS.;_x000a__x000a_Long term sick employees - they identify stress either through a fit note from their GP, occupational health assessment or by the employee themselves, and the Line Manager would conduct a stress risk assessment. _x000a__x000a_•For someone still in work – if they tell the DH they are experiencing stress or it comes out through a supervision for example, they would do the same – the Line Manager would conduct a stress risk assessment. _x000a__x000a_•In both circumstances they would discuss the risk assessment with their HR Business Partner to help and support the implementation of  any reasonable adjustments to ensure the employee is supported and the risk assessment is reviewed on an agreed frequency with the employee _x000a__x000a_The HR department are launching a new Wellbeing policy in January 2023  which further expands on the improved process for the management of stress at work._x000a__x000a_They also provide our employees with a number of wellbeing initiatives including the provision of an Employee Assistance Programme to help an support all employees within our organisation _x000a__x000a_The Stress RA has been provided by the DH and also a copy of the wellbeing policy. Satisfactory response ass they company have provided evidence of the required Stress RA - NFA and closed - LS"/>
    <s v="0"/>
    <s v="k-"/>
    <s v="k-"/>
    <s v="8610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89508A5-055A-44EF-981B-48F4DB40A141}"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7:H21" firstHeaderRow="1" firstDataRow="2" firstDataCol="1" rowPageCount="1" colPageCount="1"/>
  <pivotFields count="28">
    <pivotField dataField="1" showAll="0"/>
    <pivotField axis="axisPage" multipleItemSelectionAllowed="1" showAll="0">
      <items count="3">
        <item x="0"/>
        <item h="1" x="1"/>
        <item t="default"/>
      </items>
    </pivotField>
    <pivotField showAll="0"/>
    <pivotField showAll="0"/>
    <pivotField showAll="0"/>
    <pivotField showAll="0"/>
    <pivotField showAll="0"/>
    <pivotField showAll="0"/>
    <pivotField showAll="0"/>
    <pivotField showAll="0"/>
    <pivotField showAll="0"/>
    <pivotField axis="axisCol" showAll="0">
      <items count="7">
        <item x="2"/>
        <item x="3"/>
        <item x="0"/>
        <item x="4"/>
        <item x="1"/>
        <item x="5"/>
        <item t="default"/>
      </items>
    </pivotField>
    <pivotField showAll="0"/>
    <pivotField showAll="0"/>
    <pivotField showAll="0"/>
    <pivotField showAll="0"/>
    <pivotField showAll="0"/>
    <pivotField showAll="0">
      <items count="4">
        <item x="0"/>
        <item x="2"/>
        <item x="1"/>
        <item t="default"/>
      </items>
    </pivotField>
    <pivotField numFmtId="164" showAll="0"/>
    <pivotField showAll="0"/>
    <pivotField showAll="0"/>
    <pivotField showAll="0">
      <items count="4">
        <item x="2"/>
        <item x="0"/>
        <item x="1"/>
        <item t="default"/>
      </items>
    </pivotField>
    <pivotField showAll="0"/>
    <pivotField showAll="0"/>
    <pivotField showAll="0"/>
    <pivotField showAll="0"/>
    <pivotField axis="axisRow" showAll="0">
      <items count="3">
        <item x="0"/>
        <item x="1"/>
        <item t="default"/>
      </items>
    </pivotField>
    <pivotField showAll="0"/>
  </pivotFields>
  <rowFields count="1">
    <field x="26"/>
  </rowFields>
  <rowItems count="3">
    <i>
      <x/>
    </i>
    <i>
      <x v="1"/>
    </i>
    <i t="grand">
      <x/>
    </i>
  </rowItems>
  <colFields count="1">
    <field x="11"/>
  </colFields>
  <colItems count="7">
    <i>
      <x/>
    </i>
    <i>
      <x v="1"/>
    </i>
    <i>
      <x v="2"/>
    </i>
    <i>
      <x v="3"/>
    </i>
    <i>
      <x v="4"/>
    </i>
    <i>
      <x v="5"/>
    </i>
    <i t="grand">
      <x/>
    </i>
  </colItems>
  <pageFields count="1">
    <pageField fld="1" hier="-1"/>
  </pageFields>
  <dataFields count="1">
    <dataField name="Count of Case" fld="0" subtotal="count" baseField="0" baseItem="0"/>
  </dataFields>
  <formats count="12">
    <format dxfId="34">
      <pivotArea outline="0" collapsedLevelsAreSubtotals="1" fieldPosition="0"/>
    </format>
    <format dxfId="33">
      <pivotArea dataOnly="0" labelOnly="1" fieldPosition="0">
        <references count="1">
          <reference field="11" count="0"/>
        </references>
      </pivotArea>
    </format>
    <format dxfId="32">
      <pivotArea dataOnly="0" labelOnly="1" grandCol="1" outline="0" fieldPosition="0"/>
    </format>
    <format dxfId="31">
      <pivotArea outline="0" collapsedLevelsAreSubtotals="1" fieldPosition="0"/>
    </format>
    <format dxfId="30">
      <pivotArea dataOnly="0" labelOnly="1" fieldPosition="0">
        <references count="1">
          <reference field="11" count="0"/>
        </references>
      </pivotArea>
    </format>
    <format dxfId="29">
      <pivotArea dataOnly="0" labelOnly="1" grandCol="1" outline="0" fieldPosition="0"/>
    </format>
    <format dxfId="28">
      <pivotArea outline="0" collapsedLevelsAreSubtotals="1" fieldPosition="0"/>
    </format>
    <format dxfId="27">
      <pivotArea field="26" type="button" dataOnly="0" labelOnly="1" outline="0" axis="axisRow" fieldPosition="0"/>
    </format>
    <format dxfId="26">
      <pivotArea dataOnly="0" labelOnly="1" fieldPosition="0">
        <references count="1">
          <reference field="26" count="0"/>
        </references>
      </pivotArea>
    </format>
    <format dxfId="25">
      <pivotArea dataOnly="0" labelOnly="1" grandRow="1" outline="0" fieldPosition="0"/>
    </format>
    <format dxfId="24">
      <pivotArea dataOnly="0" labelOnly="1" fieldPosition="0">
        <references count="1">
          <reference field="11" count="0"/>
        </references>
      </pivotArea>
    </format>
    <format dxfId="2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B92B77C-1373-4C52-B613-709393DEAEBA}"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E9" firstHeaderRow="1" firstDataRow="2" firstDataCol="1" rowPageCount="1" colPageCount="1"/>
  <pivotFields count="28">
    <pivotField dataField="1" showAll="0"/>
    <pivotField axis="axisPage" multipleItemSelectionAllowed="1" showAll="0">
      <items count="3">
        <item x="0"/>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x="0"/>
        <item x="2"/>
        <item x="1"/>
        <item t="default"/>
      </items>
    </pivotField>
    <pivotField numFmtId="164" showAll="0"/>
    <pivotField showAll="0"/>
    <pivotField showAll="0"/>
    <pivotField axis="axisCol" showAll="0">
      <items count="4">
        <item x="2"/>
        <item x="0"/>
        <item x="1"/>
        <item t="default"/>
      </items>
    </pivotField>
    <pivotField showAll="0"/>
    <pivotField showAll="0"/>
    <pivotField showAll="0"/>
    <pivotField showAll="0"/>
    <pivotField showAll="0"/>
    <pivotField showAll="0"/>
  </pivotFields>
  <rowFields count="1">
    <field x="17"/>
  </rowFields>
  <rowItems count="3">
    <i>
      <x/>
    </i>
    <i>
      <x v="1"/>
    </i>
    <i t="grand">
      <x/>
    </i>
  </rowItems>
  <colFields count="1">
    <field x="21"/>
  </colFields>
  <colItems count="4">
    <i>
      <x/>
    </i>
    <i>
      <x v="1"/>
    </i>
    <i>
      <x v="2"/>
    </i>
    <i t="grand">
      <x/>
    </i>
  </colItems>
  <pageFields count="1">
    <pageField fld="1" hier="-1"/>
  </pageFields>
  <dataFields count="1">
    <dataField name="Count of Case" fld="0" subtotal="count" baseField="0" baseItem="0"/>
  </dataFields>
  <formats count="14">
    <format dxfId="48">
      <pivotArea field="21" dataOnly="0" grandCol="1" outline="0" axis="axisCol" fieldPosition="0">
        <references count="1">
          <reference field="21" count="0"/>
        </references>
      </pivotArea>
    </format>
    <format dxfId="47">
      <pivotArea field="21" dataOnly="0" grandCol="1" outline="0" axis="axisCol" fieldPosition="0">
        <references count="1">
          <reference field="21" count="0"/>
        </references>
      </pivotArea>
    </format>
    <format dxfId="46">
      <pivotArea outline="0" collapsedLevelsAreSubtotals="1" fieldPosition="0"/>
    </format>
    <format dxfId="45">
      <pivotArea dataOnly="0" labelOnly="1" fieldPosition="0">
        <references count="1">
          <reference field="21" count="0"/>
        </references>
      </pivotArea>
    </format>
    <format dxfId="44">
      <pivotArea dataOnly="0" labelOnly="1" grandCol="1" outline="0" fieldPosition="0"/>
    </format>
    <format dxfId="43">
      <pivotArea outline="0" collapsedLevelsAreSubtotals="1" fieldPosition="0"/>
    </format>
    <format dxfId="42">
      <pivotArea dataOnly="0" labelOnly="1" fieldPosition="0">
        <references count="1">
          <reference field="21" count="0"/>
        </references>
      </pivotArea>
    </format>
    <format dxfId="41">
      <pivotArea dataOnly="0" labelOnly="1" grandCol="1" outline="0" fieldPosition="0"/>
    </format>
    <format dxfId="40">
      <pivotArea outline="0" collapsedLevelsAreSubtotals="1" fieldPosition="0"/>
    </format>
    <format dxfId="39">
      <pivotArea field="17" type="button" dataOnly="0" labelOnly="1" outline="0" axis="axisRow" fieldPosition="0"/>
    </format>
    <format dxfId="38">
      <pivotArea dataOnly="0" labelOnly="1" fieldPosition="0">
        <references count="1">
          <reference field="17" count="2">
            <x v="0"/>
            <x v="1"/>
          </reference>
        </references>
      </pivotArea>
    </format>
    <format dxfId="37">
      <pivotArea dataOnly="0" labelOnly="1" grandRow="1" outline="0" fieldPosition="0"/>
    </format>
    <format dxfId="36">
      <pivotArea dataOnly="0" labelOnly="1" fieldPosition="0">
        <references count="1">
          <reference field="21" count="0"/>
        </references>
      </pivotArea>
    </format>
    <format dxfId="3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B075B9-CB7A-4D79-90F2-E8B9869121A7}" name="PivotTable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2:K19" firstHeaderRow="1" firstDataRow="2" firstDataCol="1"/>
  <pivotFields count="24">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10">
        <item x="1"/>
        <item x="4"/>
        <item x="8"/>
        <item x="0"/>
        <item x="2"/>
        <item x="7"/>
        <item x="3"/>
        <item x="6"/>
        <item x="5"/>
        <item t="default"/>
      </items>
    </pivotField>
    <pivotField numFmtId="164" showAll="0"/>
    <pivotField showAll="0"/>
    <pivotField numFmtId="164" showAll="0"/>
    <pivotField showAll="0"/>
    <pivotField showAll="0"/>
    <pivotField showAll="0"/>
    <pivotField showAll="0"/>
    <pivotField showAll="0"/>
    <pivotField showAll="0"/>
    <pivotField axis="axisRow" showAll="0">
      <items count="6">
        <item x="0"/>
        <item x="4"/>
        <item x="3"/>
        <item x="1"/>
        <item x="2"/>
        <item t="default"/>
      </items>
    </pivotField>
  </pivotFields>
  <rowFields count="1">
    <field x="23"/>
  </rowFields>
  <rowItems count="6">
    <i>
      <x/>
    </i>
    <i>
      <x v="1"/>
    </i>
    <i>
      <x v="2"/>
    </i>
    <i>
      <x v="3"/>
    </i>
    <i>
      <x v="4"/>
    </i>
    <i t="grand">
      <x/>
    </i>
  </rowItems>
  <colFields count="1">
    <field x="13"/>
  </colFields>
  <colItems count="10">
    <i>
      <x/>
    </i>
    <i>
      <x v="1"/>
    </i>
    <i>
      <x v="2"/>
    </i>
    <i>
      <x v="3"/>
    </i>
    <i>
      <x v="4"/>
    </i>
    <i>
      <x v="5"/>
    </i>
    <i>
      <x v="6"/>
    </i>
    <i>
      <x v="7"/>
    </i>
    <i>
      <x v="8"/>
    </i>
    <i t="grand">
      <x/>
    </i>
  </colItems>
  <dataFields count="1">
    <dataField name="Count of Case ID" fld="0" subtotal="count" baseField="0" baseItem="68329568"/>
  </dataFields>
  <formats count="12">
    <format dxfId="11">
      <pivotArea outline="0" collapsedLevelsAreSubtotals="1" fieldPosition="0"/>
    </format>
    <format dxfId="10">
      <pivotArea dataOnly="0" labelOnly="1" fieldPosition="0">
        <references count="1">
          <reference field="13" count="0"/>
        </references>
      </pivotArea>
    </format>
    <format dxfId="9">
      <pivotArea dataOnly="0" labelOnly="1" grandCol="1" outline="0" fieldPosition="0"/>
    </format>
    <format dxfId="8">
      <pivotArea outline="0" collapsedLevelsAreSubtotals="1" fieldPosition="0"/>
    </format>
    <format dxfId="7">
      <pivotArea dataOnly="0" labelOnly="1" fieldPosition="0">
        <references count="1">
          <reference field="13" count="0"/>
        </references>
      </pivotArea>
    </format>
    <format dxfId="6">
      <pivotArea dataOnly="0" labelOnly="1" grandCol="1" outline="0" fieldPosition="0"/>
    </format>
    <format dxfId="5">
      <pivotArea outline="0" collapsedLevelsAreSubtotals="1" fieldPosition="0"/>
    </format>
    <format dxfId="4">
      <pivotArea field="23" type="button" dataOnly="0" labelOnly="1" outline="0" axis="axisRow" fieldPosition="0"/>
    </format>
    <format dxfId="3">
      <pivotArea dataOnly="0" labelOnly="1" fieldPosition="0">
        <references count="1">
          <reference field="23" count="0"/>
        </references>
      </pivotArea>
    </format>
    <format dxfId="2">
      <pivotArea dataOnly="0" labelOnly="1" grandRow="1" outline="0" fieldPosition="0"/>
    </format>
    <format dxfId="1">
      <pivotArea dataOnly="0" labelOnly="1" fieldPosition="0">
        <references count="1">
          <reference field="1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D7C7869-A3B7-41EC-B68A-F0B535D8EB6D}" name="PivotTable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D6" firstHeaderRow="1" firstDataRow="2" firstDataCol="1"/>
  <pivotFields count="24">
    <pivotField dataField="1"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64" showAll="0"/>
    <pivotField showAll="0"/>
    <pivotField showAll="0"/>
    <pivotField showAll="0"/>
    <pivotField showAll="0"/>
    <pivotField showAll="0"/>
    <pivotField showAll="0"/>
    <pivotField showAll="0"/>
  </pivotFields>
  <rowItems count="1">
    <i/>
  </rowItems>
  <colFields count="1">
    <field x="1"/>
  </colFields>
  <colItems count="3">
    <i>
      <x/>
    </i>
    <i>
      <x v="1"/>
    </i>
    <i t="grand">
      <x/>
    </i>
  </colItems>
  <dataFields count="1">
    <dataField name="Count of Case ID" fld="0" subtotal="count" baseField="0" baseItem="68329568"/>
  </dataFields>
  <formats count="11">
    <format dxfId="22">
      <pivotArea outline="0" collapsedLevelsAreSubtotals="1" fieldPosition="0"/>
    </format>
    <format dxfId="21">
      <pivotArea dataOnly="0" labelOnly="1" outline="0" axis="axisValues" fieldPosition="0"/>
    </format>
    <format dxfId="20">
      <pivotArea type="origin" dataOnly="0" labelOnly="1" outline="0" offset="A2" fieldPosition="0"/>
    </format>
    <format dxfId="19">
      <pivotArea dataOnly="0" labelOnly="1" fieldPosition="0">
        <references count="1">
          <reference field="1" count="0"/>
        </references>
      </pivotArea>
    </format>
    <format dxfId="18">
      <pivotArea dataOnly="0" labelOnly="1" grandCol="1" outline="0" fieldPosition="0"/>
    </format>
    <format dxfId="17">
      <pivotArea outline="0" collapsedLevelsAreSubtotals="1" fieldPosition="0"/>
    </format>
    <format dxfId="16">
      <pivotArea dataOnly="0" labelOnly="1" fieldPosition="0">
        <references count="1">
          <reference field="1" count="0"/>
        </references>
      </pivotArea>
    </format>
    <format dxfId="15">
      <pivotArea dataOnly="0" labelOnly="1" grandCol="1" outline="0" fieldPosition="0"/>
    </format>
    <format dxfId="14">
      <pivotArea outline="0" collapsedLevelsAreSubtotals="1" fieldPosition="0"/>
    </format>
    <format dxfId="13">
      <pivotArea dataOnly="0" labelOnly="1" fieldPosition="0">
        <references count="1">
          <reference field="1" count="0"/>
        </references>
      </pivotArea>
    </format>
    <format dxfId="1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71A5D-D924-412F-8FDE-D943AA3B0A27}">
  <sheetPr>
    <tabColor rgb="FFFFFF00"/>
  </sheetPr>
  <dimension ref="A2:A21"/>
  <sheetViews>
    <sheetView workbookViewId="0">
      <selection activeCell="C18" sqref="C18"/>
    </sheetView>
  </sheetViews>
  <sheetFormatPr defaultRowHeight="14.5" x14ac:dyDescent="0.35"/>
  <cols>
    <col min="1" max="1" width="37.81640625" customWidth="1"/>
  </cols>
  <sheetData>
    <row r="2" spans="1:1" x14ac:dyDescent="0.35">
      <c r="A2" s="1" t="s">
        <v>0</v>
      </c>
    </row>
    <row r="3" spans="1:1" x14ac:dyDescent="0.35">
      <c r="A3" s="1" t="s">
        <v>1</v>
      </c>
    </row>
    <row r="5" spans="1:1" ht="104.25" customHeight="1" x14ac:dyDescent="0.35">
      <c r="A5" s="22" t="s">
        <v>2</v>
      </c>
    </row>
    <row r="7" spans="1:1" x14ac:dyDescent="0.35">
      <c r="A7" s="2" t="s">
        <v>3</v>
      </c>
    </row>
    <row r="8" spans="1:1" x14ac:dyDescent="0.35">
      <c r="A8" s="2"/>
    </row>
    <row r="9" spans="1:1" x14ac:dyDescent="0.35">
      <c r="A9" s="2" t="s">
        <v>4</v>
      </c>
    </row>
    <row r="10" spans="1:1" x14ac:dyDescent="0.35">
      <c r="A10" s="3" t="s">
        <v>5</v>
      </c>
    </row>
    <row r="11" spans="1:1" x14ac:dyDescent="0.35">
      <c r="A11" s="2" t="s">
        <v>6</v>
      </c>
    </row>
    <row r="12" spans="1:1" x14ac:dyDescent="0.35">
      <c r="A12" s="2" t="s">
        <v>7</v>
      </c>
    </row>
    <row r="13" spans="1:1" x14ac:dyDescent="0.35">
      <c r="A13" s="2" t="s">
        <v>8</v>
      </c>
    </row>
    <row r="14" spans="1:1" x14ac:dyDescent="0.35">
      <c r="A14" s="3" t="s">
        <v>9</v>
      </c>
    </row>
    <row r="15" spans="1:1" x14ac:dyDescent="0.35">
      <c r="A15" s="3" t="s">
        <v>10</v>
      </c>
    </row>
    <row r="16" spans="1:1" x14ac:dyDescent="0.35">
      <c r="A16" s="2" t="s">
        <v>11</v>
      </c>
    </row>
    <row r="17" spans="1:1" x14ac:dyDescent="0.35">
      <c r="A17" s="2" t="s">
        <v>12</v>
      </c>
    </row>
    <row r="18" spans="1:1" x14ac:dyDescent="0.35">
      <c r="A18" s="2" t="s">
        <v>13</v>
      </c>
    </row>
    <row r="19" spans="1:1" x14ac:dyDescent="0.35">
      <c r="A19" s="3" t="s">
        <v>14</v>
      </c>
    </row>
    <row r="20" spans="1:1" x14ac:dyDescent="0.35">
      <c r="A20" s="2" t="s">
        <v>15</v>
      </c>
    </row>
    <row r="21" spans="1:1" x14ac:dyDescent="0.35">
      <c r="A21" s="2"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C925-72A6-4307-8482-C447381273EA}">
  <dimension ref="A1:H21"/>
  <sheetViews>
    <sheetView workbookViewId="0">
      <selection activeCell="A13" sqref="A13"/>
    </sheetView>
  </sheetViews>
  <sheetFormatPr defaultRowHeight="14.5" x14ac:dyDescent="0.35"/>
  <cols>
    <col min="1" max="1" width="34.1796875" bestFit="1" customWidth="1"/>
    <col min="2" max="2" width="16.26953125" bestFit="1" customWidth="1"/>
    <col min="3" max="3" width="10.81640625" bestFit="1" customWidth="1"/>
    <col min="4" max="4" width="11.26953125" bestFit="1" customWidth="1"/>
    <col min="5" max="5" width="12.1796875" customWidth="1"/>
    <col min="6" max="6" width="12.7265625" bestFit="1" customWidth="1"/>
    <col min="7" max="7" width="8.81640625" bestFit="1" customWidth="1"/>
    <col min="8" max="8" width="11.26953125" bestFit="1" customWidth="1"/>
  </cols>
  <sheetData>
    <row r="1" spans="1:5" x14ac:dyDescent="0.35">
      <c r="A1" s="18" t="s">
        <v>17</v>
      </c>
    </row>
    <row r="2" spans="1:5" x14ac:dyDescent="0.35">
      <c r="A2" s="17"/>
    </row>
    <row r="3" spans="1:5" x14ac:dyDescent="0.35">
      <c r="A3" s="16" t="s">
        <v>18</v>
      </c>
      <c r="B3" t="s">
        <v>19</v>
      </c>
    </row>
    <row r="5" spans="1:5" x14ac:dyDescent="0.35">
      <c r="A5" s="16" t="s">
        <v>20</v>
      </c>
      <c r="B5" s="16" t="s">
        <v>21</v>
      </c>
    </row>
    <row r="6" spans="1:5" x14ac:dyDescent="0.35">
      <c r="A6" s="19" t="s">
        <v>22</v>
      </c>
      <c r="B6" s="20" t="s">
        <v>23</v>
      </c>
      <c r="C6" s="20" t="s">
        <v>24</v>
      </c>
      <c r="D6" s="20" t="s">
        <v>25</v>
      </c>
      <c r="E6" s="20" t="s">
        <v>26</v>
      </c>
    </row>
    <row r="7" spans="1:5" x14ac:dyDescent="0.35">
      <c r="A7" s="21" t="s">
        <v>27</v>
      </c>
      <c r="B7" s="20"/>
      <c r="C7" s="20">
        <v>12</v>
      </c>
      <c r="D7" s="20">
        <v>1</v>
      </c>
      <c r="E7" s="20">
        <v>13</v>
      </c>
    </row>
    <row r="8" spans="1:5" x14ac:dyDescent="0.35">
      <c r="A8" s="21" t="s">
        <v>28</v>
      </c>
      <c r="B8" s="20">
        <v>1</v>
      </c>
      <c r="C8" s="20"/>
      <c r="D8" s="20"/>
      <c r="E8" s="20">
        <v>1</v>
      </c>
    </row>
    <row r="9" spans="1:5" x14ac:dyDescent="0.35">
      <c r="A9" s="21" t="s">
        <v>26</v>
      </c>
      <c r="B9" s="20">
        <v>1</v>
      </c>
      <c r="C9" s="20">
        <v>12</v>
      </c>
      <c r="D9" s="20">
        <v>1</v>
      </c>
      <c r="E9" s="20">
        <v>14</v>
      </c>
    </row>
    <row r="10" spans="1:5" x14ac:dyDescent="0.35">
      <c r="A10" s="17"/>
    </row>
    <row r="11" spans="1:5" x14ac:dyDescent="0.35">
      <c r="A11" s="17"/>
    </row>
    <row r="12" spans="1:5" x14ac:dyDescent="0.35">
      <c r="A12" s="17"/>
    </row>
    <row r="13" spans="1:5" x14ac:dyDescent="0.35">
      <c r="A13" s="18" t="s">
        <v>29</v>
      </c>
    </row>
    <row r="14" spans="1:5" x14ac:dyDescent="0.35">
      <c r="A14" s="17"/>
    </row>
    <row r="15" spans="1:5" x14ac:dyDescent="0.35">
      <c r="A15" s="16" t="s">
        <v>18</v>
      </c>
      <c r="B15" t="s">
        <v>19</v>
      </c>
    </row>
    <row r="17" spans="1:8" x14ac:dyDescent="0.35">
      <c r="A17" s="16" t="s">
        <v>20</v>
      </c>
      <c r="B17" s="16" t="s">
        <v>21</v>
      </c>
    </row>
    <row r="18" spans="1:8" x14ac:dyDescent="0.35">
      <c r="A18" s="19" t="s">
        <v>22</v>
      </c>
      <c r="B18" s="20" t="s">
        <v>30</v>
      </c>
      <c r="C18" s="20" t="s">
        <v>31</v>
      </c>
      <c r="D18" s="20" t="s">
        <v>32</v>
      </c>
      <c r="E18" s="20" t="s">
        <v>33</v>
      </c>
      <c r="F18" s="20" t="s">
        <v>34</v>
      </c>
      <c r="G18" s="20" t="s">
        <v>14</v>
      </c>
      <c r="H18" s="20" t="s">
        <v>26</v>
      </c>
    </row>
    <row r="19" spans="1:8" x14ac:dyDescent="0.35">
      <c r="A19" s="21" t="s">
        <v>35</v>
      </c>
      <c r="B19" s="20">
        <v>4</v>
      </c>
      <c r="C19" s="20">
        <v>1</v>
      </c>
      <c r="D19" s="20">
        <v>2</v>
      </c>
      <c r="E19" s="20">
        <v>2</v>
      </c>
      <c r="F19" s="20">
        <v>2</v>
      </c>
      <c r="G19" s="20">
        <v>1</v>
      </c>
      <c r="H19" s="20">
        <v>12</v>
      </c>
    </row>
    <row r="20" spans="1:8" x14ac:dyDescent="0.35">
      <c r="A20" s="21" t="s">
        <v>36</v>
      </c>
      <c r="B20" s="20">
        <v>2</v>
      </c>
      <c r="C20" s="20"/>
      <c r="D20" s="20"/>
      <c r="E20" s="20"/>
      <c r="F20" s="20"/>
      <c r="G20" s="20"/>
      <c r="H20" s="20">
        <v>2</v>
      </c>
    </row>
    <row r="21" spans="1:8" x14ac:dyDescent="0.35">
      <c r="A21" s="21" t="s">
        <v>26</v>
      </c>
      <c r="B21" s="20">
        <v>6</v>
      </c>
      <c r="C21" s="20">
        <v>1</v>
      </c>
      <c r="D21" s="20">
        <v>2</v>
      </c>
      <c r="E21" s="20">
        <v>2</v>
      </c>
      <c r="F21" s="20">
        <v>2</v>
      </c>
      <c r="G21" s="20">
        <v>1</v>
      </c>
      <c r="H21" s="20">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12181-654D-4343-8E86-9BBA732DBE8C}">
  <sheetPr>
    <tabColor rgb="FFFF0000"/>
  </sheetPr>
  <dimension ref="A1:AB24"/>
  <sheetViews>
    <sheetView zoomScale="130" zoomScaleNormal="130" workbookViewId="0">
      <selection activeCell="O11" sqref="O11"/>
    </sheetView>
  </sheetViews>
  <sheetFormatPr defaultRowHeight="14.5" x14ac:dyDescent="0.35"/>
  <cols>
    <col min="1" max="2" width="8.26953125" customWidth="1"/>
    <col min="3" max="3" width="9.1796875" customWidth="1"/>
    <col min="4" max="4" width="39.26953125" customWidth="1"/>
    <col min="5" max="5" width="9.1796875" customWidth="1"/>
    <col min="6" max="6" width="27.81640625" customWidth="1"/>
    <col min="7" max="9" width="13.7265625" customWidth="1"/>
    <col min="10" max="10" width="19.453125" customWidth="1"/>
    <col min="11" max="13" width="13.7265625" customWidth="1"/>
    <col min="14" max="14" width="11.54296875" customWidth="1"/>
    <col min="15" max="15" width="23.26953125" customWidth="1"/>
    <col min="16" max="16" width="39.54296875" customWidth="1"/>
    <col min="17" max="17" width="7.453125" customWidth="1"/>
    <col min="18" max="18" width="23.453125" customWidth="1"/>
    <col min="19" max="19" width="13.7265625" customWidth="1"/>
    <col min="20" max="20" width="13.453125" customWidth="1"/>
    <col min="21" max="21" width="11.26953125" customWidth="1"/>
    <col min="22" max="22" width="8.453125" customWidth="1"/>
    <col min="23" max="23" width="9" customWidth="1"/>
    <col min="24" max="24" width="9.54296875" customWidth="1"/>
    <col min="25" max="26" width="8" customWidth="1"/>
    <col min="27" max="27" width="28.81640625" customWidth="1"/>
    <col min="28" max="28" width="147.26953125" customWidth="1"/>
  </cols>
  <sheetData>
    <row r="1" spans="1:28" ht="24.65" customHeight="1" x14ac:dyDescent="0.35">
      <c r="A1" s="4" t="s">
        <v>37</v>
      </c>
      <c r="B1" s="4" t="s">
        <v>18</v>
      </c>
      <c r="C1" s="4" t="s">
        <v>38</v>
      </c>
      <c r="D1" s="4" t="s">
        <v>39</v>
      </c>
      <c r="E1" s="4" t="s">
        <v>40</v>
      </c>
      <c r="F1" s="4" t="s">
        <v>41</v>
      </c>
      <c r="G1" s="4" t="s">
        <v>42</v>
      </c>
      <c r="H1" s="4" t="s">
        <v>43</v>
      </c>
      <c r="I1" s="4" t="s">
        <v>44</v>
      </c>
      <c r="J1" s="4" t="s">
        <v>45</v>
      </c>
      <c r="K1" s="4" t="s">
        <v>46</v>
      </c>
      <c r="L1" s="4" t="s">
        <v>47</v>
      </c>
      <c r="M1" s="4" t="s">
        <v>48</v>
      </c>
      <c r="N1" s="4" t="s">
        <v>49</v>
      </c>
      <c r="O1" s="4" t="s">
        <v>50</v>
      </c>
      <c r="P1" s="4" t="s">
        <v>51</v>
      </c>
      <c r="Q1" s="5" t="s">
        <v>52</v>
      </c>
      <c r="R1" s="5" t="s">
        <v>53</v>
      </c>
      <c r="S1" s="5" t="s">
        <v>54</v>
      </c>
      <c r="T1" s="5" t="s">
        <v>55</v>
      </c>
      <c r="U1" s="5" t="s">
        <v>56</v>
      </c>
      <c r="V1" s="5" t="s">
        <v>57</v>
      </c>
      <c r="W1" s="5" t="s">
        <v>58</v>
      </c>
      <c r="X1" s="5" t="s">
        <v>59</v>
      </c>
      <c r="Y1" s="5" t="s">
        <v>60</v>
      </c>
      <c r="Z1" s="5" t="s">
        <v>61</v>
      </c>
      <c r="AA1" s="5" t="s">
        <v>62</v>
      </c>
      <c r="AB1" s="4" t="s">
        <v>63</v>
      </c>
    </row>
    <row r="2" spans="1:28" ht="24.65" customHeight="1" x14ac:dyDescent="0.35">
      <c r="A2" s="6">
        <v>2014926</v>
      </c>
      <c r="B2" s="6" t="str">
        <f t="shared" ref="B2:B23" si="0">IF(A2=A1,"Dupe"," ")</f>
        <v xml:space="preserve"> </v>
      </c>
      <c r="C2" s="6" t="s">
        <v>64</v>
      </c>
      <c r="D2" s="6" t="s">
        <v>65</v>
      </c>
      <c r="E2" s="6" t="s">
        <v>66</v>
      </c>
      <c r="F2" s="6" t="s">
        <v>67</v>
      </c>
      <c r="G2" s="6" t="s">
        <v>68</v>
      </c>
      <c r="H2" s="6" t="s">
        <v>69</v>
      </c>
      <c r="I2" s="6" t="s">
        <v>70</v>
      </c>
      <c r="J2" s="6" t="s">
        <v>71</v>
      </c>
      <c r="K2" s="6" t="s">
        <v>72</v>
      </c>
      <c r="L2" s="6" t="str">
        <f>VLOOKUP(A2,Lookup!A:B,2,FALSE)</f>
        <v>Basildon</v>
      </c>
      <c r="M2" s="6" t="s">
        <v>73</v>
      </c>
      <c r="N2" s="6" t="s">
        <v>74</v>
      </c>
      <c r="O2" s="26" t="s">
        <v>499</v>
      </c>
      <c r="P2" s="6" t="s">
        <v>75</v>
      </c>
      <c r="Q2" s="9" t="s">
        <v>76</v>
      </c>
      <c r="R2" s="9" t="s">
        <v>27</v>
      </c>
      <c r="S2" s="10">
        <v>36851</v>
      </c>
      <c r="T2" s="10">
        <v>36851</v>
      </c>
      <c r="U2" s="10">
        <v>36983</v>
      </c>
      <c r="V2" s="9" t="s">
        <v>24</v>
      </c>
      <c r="W2" s="9" t="s">
        <v>77</v>
      </c>
      <c r="X2" s="6" t="s">
        <v>78</v>
      </c>
      <c r="Y2" s="9" t="s">
        <v>79</v>
      </c>
      <c r="Z2" s="9" t="s">
        <v>80</v>
      </c>
      <c r="AA2" s="9" t="s">
        <v>36</v>
      </c>
      <c r="AB2" s="6" t="s">
        <v>81</v>
      </c>
    </row>
    <row r="3" spans="1:28" ht="24.65" customHeight="1" x14ac:dyDescent="0.35">
      <c r="A3" s="6">
        <v>2013856</v>
      </c>
      <c r="B3" s="6" t="str">
        <f t="shared" si="0"/>
        <v xml:space="preserve"> </v>
      </c>
      <c r="C3" s="6" t="s">
        <v>82</v>
      </c>
      <c r="D3" s="6" t="s">
        <v>83</v>
      </c>
      <c r="E3" s="6" t="s">
        <v>84</v>
      </c>
      <c r="F3" s="6" t="s">
        <v>85</v>
      </c>
      <c r="G3" s="6" t="s">
        <v>86</v>
      </c>
      <c r="H3" s="6" t="s">
        <v>87</v>
      </c>
      <c r="I3" s="6" t="s">
        <v>70</v>
      </c>
      <c r="J3" s="6" t="s">
        <v>88</v>
      </c>
      <c r="K3" s="6" t="s">
        <v>89</v>
      </c>
      <c r="L3" s="6" t="str">
        <f>VLOOKUP(A3,Lookup!A:B,2,FALSE)</f>
        <v>Basildon</v>
      </c>
      <c r="M3" s="6" t="s">
        <v>90</v>
      </c>
      <c r="N3" s="6" t="s">
        <v>91</v>
      </c>
      <c r="O3" s="26" t="s">
        <v>499</v>
      </c>
      <c r="P3" s="6" t="s">
        <v>92</v>
      </c>
      <c r="Q3" s="9" t="s">
        <v>93</v>
      </c>
      <c r="R3" s="9" t="s">
        <v>27</v>
      </c>
      <c r="S3" s="10">
        <v>37893</v>
      </c>
      <c r="T3" s="10">
        <v>37957</v>
      </c>
      <c r="U3" s="10">
        <v>38044</v>
      </c>
      <c r="V3" s="9" t="s">
        <v>24</v>
      </c>
      <c r="W3" s="9" t="s">
        <v>77</v>
      </c>
      <c r="X3" s="6" t="s">
        <v>94</v>
      </c>
      <c r="Y3" s="9" t="s">
        <v>79</v>
      </c>
      <c r="Z3" s="9" t="s">
        <v>95</v>
      </c>
      <c r="AA3" s="9" t="s">
        <v>35</v>
      </c>
      <c r="AB3" s="6" t="s">
        <v>96</v>
      </c>
    </row>
    <row r="4" spans="1:28" ht="24.65" customHeight="1" x14ac:dyDescent="0.35">
      <c r="A4" s="6">
        <v>2013712</v>
      </c>
      <c r="B4" s="6" t="str">
        <f t="shared" si="0"/>
        <v xml:space="preserve"> </v>
      </c>
      <c r="C4" s="6" t="s">
        <v>97</v>
      </c>
      <c r="D4" s="6" t="s">
        <v>98</v>
      </c>
      <c r="E4" s="6" t="s">
        <v>99</v>
      </c>
      <c r="F4" s="6" t="s">
        <v>100</v>
      </c>
      <c r="G4" s="6" t="s">
        <v>101</v>
      </c>
      <c r="H4" s="6" t="s">
        <v>102</v>
      </c>
      <c r="I4" s="6" t="s">
        <v>70</v>
      </c>
      <c r="J4" s="6" t="s">
        <v>103</v>
      </c>
      <c r="K4" s="6" t="s">
        <v>104</v>
      </c>
      <c r="L4" s="6" t="str">
        <f>VLOOKUP(A4,Lookup!A:B,2,FALSE)</f>
        <v>Southend UA</v>
      </c>
      <c r="M4" s="6" t="s">
        <v>90</v>
      </c>
      <c r="N4" s="6" t="s">
        <v>91</v>
      </c>
      <c r="O4" s="6" t="s">
        <v>105</v>
      </c>
      <c r="P4" s="6" t="s">
        <v>106</v>
      </c>
      <c r="Q4" s="9" t="s">
        <v>93</v>
      </c>
      <c r="R4" s="9" t="s">
        <v>27</v>
      </c>
      <c r="S4" s="10">
        <v>38273</v>
      </c>
      <c r="T4" s="10">
        <v>38245</v>
      </c>
      <c r="U4" s="10">
        <v>38378</v>
      </c>
      <c r="V4" s="9" t="s">
        <v>24</v>
      </c>
      <c r="W4" s="9" t="s">
        <v>77</v>
      </c>
      <c r="X4" s="6" t="s">
        <v>107</v>
      </c>
      <c r="Y4" s="9" t="s">
        <v>79</v>
      </c>
      <c r="Z4" s="9" t="s">
        <v>95</v>
      </c>
      <c r="AA4" s="9" t="s">
        <v>35</v>
      </c>
      <c r="AB4" s="6" t="s">
        <v>108</v>
      </c>
    </row>
    <row r="5" spans="1:28" ht="24.65" customHeight="1" x14ac:dyDescent="0.35">
      <c r="A5" s="6">
        <v>2013712</v>
      </c>
      <c r="B5" s="6" t="str">
        <f t="shared" si="0"/>
        <v>Dupe</v>
      </c>
      <c r="C5" s="6" t="s">
        <v>97</v>
      </c>
      <c r="D5" s="6" t="s">
        <v>98</v>
      </c>
      <c r="E5" s="6" t="s">
        <v>99</v>
      </c>
      <c r="F5" s="6" t="s">
        <v>100</v>
      </c>
      <c r="G5" s="6" t="s">
        <v>101</v>
      </c>
      <c r="H5" s="6" t="s">
        <v>102</v>
      </c>
      <c r="I5" s="6" t="s">
        <v>70</v>
      </c>
      <c r="J5" s="6" t="s">
        <v>103</v>
      </c>
      <c r="K5" s="6" t="s">
        <v>104</v>
      </c>
      <c r="L5" s="6" t="str">
        <f>VLOOKUP(A5,Lookup!A:B,2,FALSE)</f>
        <v>Southend UA</v>
      </c>
      <c r="M5" s="6" t="s">
        <v>90</v>
      </c>
      <c r="N5" s="6" t="s">
        <v>91</v>
      </c>
      <c r="O5" s="6" t="s">
        <v>105</v>
      </c>
      <c r="P5" s="6" t="s">
        <v>106</v>
      </c>
      <c r="Q5" s="9" t="s">
        <v>109</v>
      </c>
      <c r="R5" s="9" t="s">
        <v>27</v>
      </c>
      <c r="S5" s="10">
        <v>38273</v>
      </c>
      <c r="T5" s="10">
        <v>38245</v>
      </c>
      <c r="U5" s="10">
        <v>38378</v>
      </c>
      <c r="V5" s="9" t="s">
        <v>24</v>
      </c>
      <c r="W5" s="9" t="s">
        <v>77</v>
      </c>
      <c r="X5" s="6" t="s">
        <v>107</v>
      </c>
      <c r="Y5" s="9" t="s">
        <v>110</v>
      </c>
      <c r="Z5" s="9" t="s">
        <v>95</v>
      </c>
      <c r="AA5" s="9" t="s">
        <v>35</v>
      </c>
      <c r="AB5" s="6" t="s">
        <v>108</v>
      </c>
    </row>
    <row r="6" spans="1:28" ht="24.65" customHeight="1" x14ac:dyDescent="0.35">
      <c r="A6" s="6">
        <v>2013513</v>
      </c>
      <c r="B6" s="6" t="str">
        <f t="shared" si="0"/>
        <v xml:space="preserve"> </v>
      </c>
      <c r="C6" s="6" t="s">
        <v>111</v>
      </c>
      <c r="D6" s="6" t="s">
        <v>112</v>
      </c>
      <c r="E6" s="6" t="s">
        <v>113</v>
      </c>
      <c r="F6" s="6" t="s">
        <v>114</v>
      </c>
      <c r="G6" s="6" t="s">
        <v>115</v>
      </c>
      <c r="H6" s="6" t="s">
        <v>116</v>
      </c>
      <c r="I6" s="6" t="s">
        <v>117</v>
      </c>
      <c r="J6" s="6" t="s">
        <v>118</v>
      </c>
      <c r="K6" s="6" t="s">
        <v>119</v>
      </c>
      <c r="L6" s="6" t="str">
        <f>VLOOKUP(A6,Lookup!A:B,2,FALSE)</f>
        <v>Chelmsford</v>
      </c>
      <c r="M6" s="6" t="s">
        <v>90</v>
      </c>
      <c r="N6" s="6" t="s">
        <v>91</v>
      </c>
      <c r="O6" s="26" t="s">
        <v>499</v>
      </c>
      <c r="P6" s="6" t="s">
        <v>92</v>
      </c>
      <c r="Q6" s="9" t="s">
        <v>93</v>
      </c>
      <c r="R6" s="9" t="s">
        <v>27</v>
      </c>
      <c r="S6" s="10">
        <v>38358</v>
      </c>
      <c r="T6" s="10">
        <v>38382</v>
      </c>
      <c r="U6" s="10">
        <v>38747</v>
      </c>
      <c r="V6" s="9" t="s">
        <v>24</v>
      </c>
      <c r="W6" s="9" t="s">
        <v>77</v>
      </c>
      <c r="X6" s="6" t="s">
        <v>120</v>
      </c>
      <c r="Y6" s="9" t="s">
        <v>79</v>
      </c>
      <c r="Z6" s="9" t="s">
        <v>95</v>
      </c>
      <c r="AA6" s="9" t="s">
        <v>35</v>
      </c>
      <c r="AB6" s="6" t="s">
        <v>121</v>
      </c>
    </row>
    <row r="7" spans="1:28" ht="24.65" customHeight="1" x14ac:dyDescent="0.35">
      <c r="A7" s="6">
        <v>4090786</v>
      </c>
      <c r="B7" s="6" t="str">
        <f t="shared" si="0"/>
        <v xml:space="preserve"> </v>
      </c>
      <c r="C7" s="6" t="s">
        <v>82</v>
      </c>
      <c r="D7" s="6" t="s">
        <v>83</v>
      </c>
      <c r="E7" s="6" t="s">
        <v>84</v>
      </c>
      <c r="F7" s="6" t="s">
        <v>85</v>
      </c>
      <c r="G7" s="6" t="s">
        <v>86</v>
      </c>
      <c r="H7" s="6" t="s">
        <v>87</v>
      </c>
      <c r="I7" s="6" t="s">
        <v>70</v>
      </c>
      <c r="J7" s="6" t="s">
        <v>88</v>
      </c>
      <c r="K7" s="6" t="s">
        <v>89</v>
      </c>
      <c r="L7" s="6" t="str">
        <f>VLOOKUP(A7,Lookup!A:B,2,FALSE)</f>
        <v>Basildon</v>
      </c>
      <c r="M7" s="6" t="s">
        <v>90</v>
      </c>
      <c r="N7" s="6" t="s">
        <v>91</v>
      </c>
      <c r="O7" s="26" t="s">
        <v>499</v>
      </c>
      <c r="P7" s="6" t="s">
        <v>92</v>
      </c>
      <c r="Q7" s="9" t="s">
        <v>93</v>
      </c>
      <c r="R7" s="9" t="s">
        <v>27</v>
      </c>
      <c r="S7" s="10">
        <v>39393</v>
      </c>
      <c r="T7" s="10">
        <v>39398</v>
      </c>
      <c r="U7" s="10">
        <v>40235</v>
      </c>
      <c r="V7" s="9" t="s">
        <v>24</v>
      </c>
      <c r="W7" s="9" t="s">
        <v>77</v>
      </c>
      <c r="X7" s="6" t="s">
        <v>122</v>
      </c>
      <c r="Y7" s="9" t="s">
        <v>79</v>
      </c>
      <c r="Z7" s="9" t="s">
        <v>95</v>
      </c>
      <c r="AA7" s="9" t="s">
        <v>35</v>
      </c>
      <c r="AB7" s="6" t="s">
        <v>123</v>
      </c>
    </row>
    <row r="8" spans="1:28" ht="24.65" customHeight="1" x14ac:dyDescent="0.35">
      <c r="A8" s="6">
        <v>4111408</v>
      </c>
      <c r="B8" s="6" t="str">
        <f t="shared" si="0"/>
        <v xml:space="preserve"> </v>
      </c>
      <c r="C8" s="6" t="s">
        <v>124</v>
      </c>
      <c r="D8" s="6" t="s">
        <v>125</v>
      </c>
      <c r="E8" s="6" t="s">
        <v>126</v>
      </c>
      <c r="F8" s="6" t="s">
        <v>127</v>
      </c>
      <c r="G8" s="6" t="s">
        <v>128</v>
      </c>
      <c r="H8" s="6" t="s">
        <v>129</v>
      </c>
      <c r="I8" s="6" t="s">
        <v>130</v>
      </c>
      <c r="J8" s="6" t="s">
        <v>131</v>
      </c>
      <c r="K8" s="6" t="s">
        <v>132</v>
      </c>
      <c r="L8" s="6" t="str">
        <f>VLOOKUP(A8,Lookup!A:B,2,FALSE)</f>
        <v>Brentwood</v>
      </c>
      <c r="M8" s="6" t="s">
        <v>90</v>
      </c>
      <c r="N8" s="6" t="s">
        <v>91</v>
      </c>
      <c r="O8" s="26" t="s">
        <v>499</v>
      </c>
      <c r="P8" s="6" t="s">
        <v>133</v>
      </c>
      <c r="Q8" s="9" t="s">
        <v>109</v>
      </c>
      <c r="R8" s="9" t="s">
        <v>27</v>
      </c>
      <c r="S8" s="10">
        <v>39540</v>
      </c>
      <c r="T8" s="10">
        <v>39632</v>
      </c>
      <c r="U8" s="10">
        <v>39716</v>
      </c>
      <c r="V8" s="9" t="s">
        <v>24</v>
      </c>
      <c r="W8" s="9" t="s">
        <v>77</v>
      </c>
      <c r="X8" s="6" t="s">
        <v>134</v>
      </c>
      <c r="Y8" s="9" t="s">
        <v>93</v>
      </c>
      <c r="Z8" s="9" t="s">
        <v>95</v>
      </c>
      <c r="AA8" s="9" t="s">
        <v>35</v>
      </c>
      <c r="AB8" s="6" t="s">
        <v>135</v>
      </c>
    </row>
    <row r="9" spans="1:28" ht="24.65" customHeight="1" x14ac:dyDescent="0.35">
      <c r="A9" s="6">
        <v>4111408</v>
      </c>
      <c r="B9" s="6" t="str">
        <f t="shared" si="0"/>
        <v>Dupe</v>
      </c>
      <c r="C9" s="6" t="s">
        <v>124</v>
      </c>
      <c r="D9" s="6" t="s">
        <v>125</v>
      </c>
      <c r="E9" s="6" t="s">
        <v>126</v>
      </c>
      <c r="F9" s="6" t="s">
        <v>127</v>
      </c>
      <c r="G9" s="6" t="s">
        <v>128</v>
      </c>
      <c r="H9" s="6" t="s">
        <v>129</v>
      </c>
      <c r="I9" s="6" t="s">
        <v>130</v>
      </c>
      <c r="J9" s="6" t="s">
        <v>131</v>
      </c>
      <c r="K9" s="6" t="s">
        <v>132</v>
      </c>
      <c r="L9" s="6" t="str">
        <f>VLOOKUP(A9,Lookup!A:B,2,FALSE)</f>
        <v>Brentwood</v>
      </c>
      <c r="M9" s="6" t="s">
        <v>90</v>
      </c>
      <c r="N9" s="6" t="s">
        <v>91</v>
      </c>
      <c r="O9" s="26" t="s">
        <v>499</v>
      </c>
      <c r="P9" s="6" t="s">
        <v>136</v>
      </c>
      <c r="Q9" s="9" t="s">
        <v>137</v>
      </c>
      <c r="R9" s="9" t="s">
        <v>27</v>
      </c>
      <c r="S9" s="10">
        <v>39540</v>
      </c>
      <c r="T9" s="10">
        <v>39632</v>
      </c>
      <c r="U9" s="10">
        <v>39716</v>
      </c>
      <c r="V9" s="9" t="s">
        <v>24</v>
      </c>
      <c r="W9" s="9" t="s">
        <v>77</v>
      </c>
      <c r="X9" s="6" t="s">
        <v>134</v>
      </c>
      <c r="Y9" s="9" t="s">
        <v>76</v>
      </c>
      <c r="Z9" s="9" t="s">
        <v>95</v>
      </c>
      <c r="AA9" s="9" t="s">
        <v>35</v>
      </c>
      <c r="AB9" s="6" t="s">
        <v>135</v>
      </c>
    </row>
    <row r="10" spans="1:28" ht="24.65" customHeight="1" x14ac:dyDescent="0.35">
      <c r="A10" s="6">
        <v>4112830</v>
      </c>
      <c r="B10" s="6" t="str">
        <f t="shared" si="0"/>
        <v xml:space="preserve"> </v>
      </c>
      <c r="C10" s="6" t="s">
        <v>82</v>
      </c>
      <c r="D10" s="6" t="s">
        <v>83</v>
      </c>
      <c r="E10" s="6" t="s">
        <v>84</v>
      </c>
      <c r="F10" s="6" t="s">
        <v>85</v>
      </c>
      <c r="G10" s="6" t="s">
        <v>86</v>
      </c>
      <c r="H10" s="6" t="s">
        <v>87</v>
      </c>
      <c r="I10" s="6" t="s">
        <v>70</v>
      </c>
      <c r="J10" s="6" t="s">
        <v>88</v>
      </c>
      <c r="K10" s="6" t="s">
        <v>89</v>
      </c>
      <c r="L10" s="6" t="str">
        <f>VLOOKUP(A10,Lookup!A:B,2,FALSE)</f>
        <v>Basildon</v>
      </c>
      <c r="M10" s="6" t="s">
        <v>168</v>
      </c>
      <c r="N10" s="6" t="s">
        <v>169</v>
      </c>
      <c r="O10" s="26" t="s">
        <v>499</v>
      </c>
      <c r="P10" s="6" t="s">
        <v>92</v>
      </c>
      <c r="Q10" s="9" t="s">
        <v>93</v>
      </c>
      <c r="R10" s="9" t="s">
        <v>27</v>
      </c>
      <c r="S10" s="10">
        <v>39548</v>
      </c>
      <c r="T10" s="10">
        <v>40395</v>
      </c>
      <c r="U10" s="10">
        <v>41520</v>
      </c>
      <c r="V10" s="9" t="s">
        <v>24</v>
      </c>
      <c r="W10" s="9" t="s">
        <v>77</v>
      </c>
      <c r="X10" s="6" t="s">
        <v>170</v>
      </c>
      <c r="Y10" s="9" t="s">
        <v>79</v>
      </c>
      <c r="Z10" s="9" t="s">
        <v>95</v>
      </c>
      <c r="AA10" s="9" t="s">
        <v>35</v>
      </c>
      <c r="AB10" s="6" t="s">
        <v>171</v>
      </c>
    </row>
    <row r="11" spans="1:28" ht="24.65" customHeight="1" x14ac:dyDescent="0.35">
      <c r="A11" s="6">
        <v>4127631</v>
      </c>
      <c r="B11" s="6" t="str">
        <f t="shared" si="0"/>
        <v xml:space="preserve"> </v>
      </c>
      <c r="C11" s="6" t="s">
        <v>138</v>
      </c>
      <c r="D11" s="6" t="s">
        <v>139</v>
      </c>
      <c r="E11" s="6" t="s">
        <v>140</v>
      </c>
      <c r="F11" s="6" t="s">
        <v>141</v>
      </c>
      <c r="G11" s="6" t="s">
        <v>142</v>
      </c>
      <c r="H11" s="6" t="s">
        <v>143</v>
      </c>
      <c r="I11" s="6" t="s">
        <v>70</v>
      </c>
      <c r="J11" s="6" t="s">
        <v>144</v>
      </c>
      <c r="K11" s="6" t="s">
        <v>145</v>
      </c>
      <c r="L11" s="6" t="str">
        <f>VLOOKUP(A11,Lookup!A:B,2,FALSE)</f>
        <v>Harlow</v>
      </c>
      <c r="M11" s="6" t="s">
        <v>90</v>
      </c>
      <c r="N11" s="6" t="s">
        <v>91</v>
      </c>
      <c r="O11" s="26" t="s">
        <v>499</v>
      </c>
      <c r="P11" s="6" t="s">
        <v>146</v>
      </c>
      <c r="Q11" s="9" t="s">
        <v>147</v>
      </c>
      <c r="R11" s="9" t="s">
        <v>27</v>
      </c>
      <c r="S11" s="10">
        <v>39654</v>
      </c>
      <c r="T11" s="10">
        <v>39822</v>
      </c>
      <c r="U11" s="10">
        <v>40078</v>
      </c>
      <c r="V11" s="9" t="s">
        <v>25</v>
      </c>
      <c r="W11" s="9" t="s">
        <v>148</v>
      </c>
      <c r="X11" s="6" t="s">
        <v>149</v>
      </c>
      <c r="Y11" s="9" t="s">
        <v>93</v>
      </c>
      <c r="Z11" s="9" t="s">
        <v>95</v>
      </c>
      <c r="AA11" s="9" t="s">
        <v>35</v>
      </c>
      <c r="AB11" s="6" t="s">
        <v>150</v>
      </c>
    </row>
    <row r="12" spans="1:28" ht="24.65" customHeight="1" x14ac:dyDescent="0.35">
      <c r="A12" s="6">
        <v>4127631</v>
      </c>
      <c r="B12" s="6" t="str">
        <f t="shared" si="0"/>
        <v>Dupe</v>
      </c>
      <c r="C12" s="6" t="s">
        <v>138</v>
      </c>
      <c r="D12" s="6" t="s">
        <v>139</v>
      </c>
      <c r="E12" s="6" t="s">
        <v>140</v>
      </c>
      <c r="F12" s="6" t="s">
        <v>141</v>
      </c>
      <c r="G12" s="6" t="s">
        <v>142</v>
      </c>
      <c r="H12" s="6" t="s">
        <v>143</v>
      </c>
      <c r="I12" s="6" t="s">
        <v>70</v>
      </c>
      <c r="J12" s="6" t="s">
        <v>144</v>
      </c>
      <c r="K12" s="6" t="s">
        <v>145</v>
      </c>
      <c r="L12" s="6" t="str">
        <f>VLOOKUP(A12,Lookup!A:B,2,FALSE)</f>
        <v>Harlow</v>
      </c>
      <c r="M12" s="6" t="s">
        <v>90</v>
      </c>
      <c r="N12" s="6" t="s">
        <v>91</v>
      </c>
      <c r="O12" s="26" t="s">
        <v>499</v>
      </c>
      <c r="P12" s="6" t="s">
        <v>92</v>
      </c>
      <c r="Q12" s="9" t="s">
        <v>110</v>
      </c>
      <c r="R12" s="9" t="s">
        <v>161</v>
      </c>
      <c r="S12" s="10">
        <v>39654</v>
      </c>
      <c r="T12" s="10" t="s">
        <v>162</v>
      </c>
      <c r="U12" s="10" t="s">
        <v>162</v>
      </c>
      <c r="V12" s="9" t="s">
        <v>23</v>
      </c>
      <c r="W12" s="9" t="s">
        <v>23</v>
      </c>
      <c r="X12" s="6" t="s">
        <v>149</v>
      </c>
      <c r="Y12" s="9" t="s">
        <v>110</v>
      </c>
      <c r="Z12" s="9" t="s">
        <v>95</v>
      </c>
      <c r="AA12" s="9" t="s">
        <v>35</v>
      </c>
      <c r="AB12" s="6" t="s">
        <v>150</v>
      </c>
    </row>
    <row r="13" spans="1:28" ht="24.65" customHeight="1" x14ac:dyDescent="0.35">
      <c r="A13" s="6">
        <v>4127631</v>
      </c>
      <c r="B13" s="6" t="str">
        <f t="shared" si="0"/>
        <v>Dupe</v>
      </c>
      <c r="C13" s="6" t="s">
        <v>138</v>
      </c>
      <c r="D13" s="6" t="s">
        <v>139</v>
      </c>
      <c r="E13" s="6" t="s">
        <v>140</v>
      </c>
      <c r="F13" s="6" t="s">
        <v>141</v>
      </c>
      <c r="G13" s="6" t="s">
        <v>142</v>
      </c>
      <c r="H13" s="6" t="s">
        <v>143</v>
      </c>
      <c r="I13" s="6" t="s">
        <v>70</v>
      </c>
      <c r="J13" s="6" t="s">
        <v>144</v>
      </c>
      <c r="K13" s="6" t="s">
        <v>145</v>
      </c>
      <c r="L13" s="6" t="str">
        <f>VLOOKUP(A13,Lookup!A:B,2,FALSE)</f>
        <v>Harlow</v>
      </c>
      <c r="M13" s="6" t="s">
        <v>90</v>
      </c>
      <c r="N13" s="6" t="s">
        <v>91</v>
      </c>
      <c r="O13" s="26" t="s">
        <v>499</v>
      </c>
      <c r="P13" s="6" t="s">
        <v>92</v>
      </c>
      <c r="Q13" s="9" t="s">
        <v>163</v>
      </c>
      <c r="R13" s="9" t="s">
        <v>27</v>
      </c>
      <c r="S13" s="10">
        <v>39654</v>
      </c>
      <c r="T13" s="10">
        <v>39822</v>
      </c>
      <c r="U13" s="10">
        <v>40078</v>
      </c>
      <c r="V13" s="9" t="s">
        <v>24</v>
      </c>
      <c r="W13" s="9" t="s">
        <v>77</v>
      </c>
      <c r="X13" s="6" t="s">
        <v>164</v>
      </c>
      <c r="Y13" s="9" t="s">
        <v>79</v>
      </c>
      <c r="Z13" s="9" t="s">
        <v>95</v>
      </c>
      <c r="AA13" s="9" t="s">
        <v>35</v>
      </c>
      <c r="AB13" s="6" t="s">
        <v>150</v>
      </c>
    </row>
    <row r="14" spans="1:28" ht="24.65" customHeight="1" x14ac:dyDescent="0.35">
      <c r="A14" s="6">
        <v>4127631</v>
      </c>
      <c r="B14" s="6" t="str">
        <f t="shared" si="0"/>
        <v>Dupe</v>
      </c>
      <c r="C14" s="6" t="s">
        <v>138</v>
      </c>
      <c r="D14" s="6" t="s">
        <v>139</v>
      </c>
      <c r="E14" s="6" t="s">
        <v>140</v>
      </c>
      <c r="F14" s="6" t="s">
        <v>141</v>
      </c>
      <c r="G14" s="6" t="s">
        <v>142</v>
      </c>
      <c r="H14" s="6" t="s">
        <v>143</v>
      </c>
      <c r="I14" s="6" t="s">
        <v>70</v>
      </c>
      <c r="J14" s="6" t="s">
        <v>144</v>
      </c>
      <c r="K14" s="6" t="s">
        <v>145</v>
      </c>
      <c r="L14" s="6" t="str">
        <f>VLOOKUP(A14,Lookup!A:B,2,FALSE)</f>
        <v>Harlow</v>
      </c>
      <c r="M14" s="6" t="s">
        <v>90</v>
      </c>
      <c r="N14" s="6" t="s">
        <v>91</v>
      </c>
      <c r="O14" s="26" t="s">
        <v>499</v>
      </c>
      <c r="P14" s="6" t="s">
        <v>165</v>
      </c>
      <c r="Q14" s="9" t="s">
        <v>109</v>
      </c>
      <c r="R14" s="9" t="s">
        <v>27</v>
      </c>
      <c r="S14" s="10">
        <v>39654</v>
      </c>
      <c r="T14" s="10">
        <v>39822</v>
      </c>
      <c r="U14" s="10">
        <v>40078</v>
      </c>
      <c r="V14" s="9" t="s">
        <v>24</v>
      </c>
      <c r="W14" s="9" t="s">
        <v>77</v>
      </c>
      <c r="X14" s="6" t="s">
        <v>166</v>
      </c>
      <c r="Y14" s="9" t="s">
        <v>76</v>
      </c>
      <c r="Z14" s="9" t="s">
        <v>95</v>
      </c>
      <c r="AA14" s="9" t="s">
        <v>35</v>
      </c>
      <c r="AB14" s="6" t="s">
        <v>150</v>
      </c>
    </row>
    <row r="15" spans="1:28" ht="24.65" customHeight="1" x14ac:dyDescent="0.35">
      <c r="A15" s="6">
        <v>4127631</v>
      </c>
      <c r="B15" s="6" t="str">
        <f t="shared" si="0"/>
        <v>Dupe</v>
      </c>
      <c r="C15" s="6" t="s">
        <v>138</v>
      </c>
      <c r="D15" s="6" t="s">
        <v>139</v>
      </c>
      <c r="E15" s="6" t="s">
        <v>140</v>
      </c>
      <c r="F15" s="6" t="s">
        <v>141</v>
      </c>
      <c r="G15" s="6" t="s">
        <v>142</v>
      </c>
      <c r="H15" s="6" t="s">
        <v>143</v>
      </c>
      <c r="I15" s="6" t="s">
        <v>70</v>
      </c>
      <c r="J15" s="6" t="s">
        <v>144</v>
      </c>
      <c r="K15" s="6" t="s">
        <v>145</v>
      </c>
      <c r="L15" s="6" t="str">
        <f>VLOOKUP(A15,Lookup!A:B,2,FALSE)</f>
        <v>Harlow</v>
      </c>
      <c r="M15" s="6" t="s">
        <v>90</v>
      </c>
      <c r="N15" s="6" t="s">
        <v>91</v>
      </c>
      <c r="O15" s="26" t="s">
        <v>499</v>
      </c>
      <c r="P15" s="6" t="s">
        <v>165</v>
      </c>
      <c r="Q15" s="9" t="s">
        <v>109</v>
      </c>
      <c r="R15" s="9" t="s">
        <v>161</v>
      </c>
      <c r="S15" s="10">
        <v>39654</v>
      </c>
      <c r="T15" s="10" t="s">
        <v>162</v>
      </c>
      <c r="U15" s="10" t="s">
        <v>162</v>
      </c>
      <c r="V15" s="9" t="s">
        <v>23</v>
      </c>
      <c r="W15" s="9" t="s">
        <v>23</v>
      </c>
      <c r="X15" s="6" t="s">
        <v>149</v>
      </c>
      <c r="Y15" s="9" t="s">
        <v>109</v>
      </c>
      <c r="Z15" s="9" t="s">
        <v>95</v>
      </c>
      <c r="AA15" s="9" t="s">
        <v>35</v>
      </c>
      <c r="AB15" s="6" t="s">
        <v>150</v>
      </c>
    </row>
    <row r="16" spans="1:28" ht="24.65" customHeight="1" x14ac:dyDescent="0.35">
      <c r="A16" s="6">
        <v>4127631</v>
      </c>
      <c r="B16" s="6" t="str">
        <f t="shared" si="0"/>
        <v>Dupe</v>
      </c>
      <c r="C16" s="6" t="s">
        <v>138</v>
      </c>
      <c r="D16" s="6" t="s">
        <v>139</v>
      </c>
      <c r="E16" s="6" t="s">
        <v>140</v>
      </c>
      <c r="F16" s="6" t="s">
        <v>141</v>
      </c>
      <c r="G16" s="6" t="s">
        <v>142</v>
      </c>
      <c r="H16" s="6" t="s">
        <v>143</v>
      </c>
      <c r="I16" s="6" t="s">
        <v>70</v>
      </c>
      <c r="J16" s="6" t="s">
        <v>144</v>
      </c>
      <c r="K16" s="6" t="s">
        <v>145</v>
      </c>
      <c r="L16" s="6" t="str">
        <f>VLOOKUP(A16,Lookup!A:B,2,FALSE)</f>
        <v>Harlow</v>
      </c>
      <c r="M16" s="6" t="s">
        <v>90</v>
      </c>
      <c r="N16" s="6" t="s">
        <v>91</v>
      </c>
      <c r="O16" s="26" t="s">
        <v>499</v>
      </c>
      <c r="P16" s="6" t="s">
        <v>165</v>
      </c>
      <c r="Q16" s="9" t="s">
        <v>109</v>
      </c>
      <c r="R16" s="9" t="s">
        <v>161</v>
      </c>
      <c r="S16" s="10">
        <v>39654</v>
      </c>
      <c r="T16" s="10" t="s">
        <v>162</v>
      </c>
      <c r="U16" s="10" t="s">
        <v>162</v>
      </c>
      <c r="V16" s="9" t="s">
        <v>23</v>
      </c>
      <c r="W16" s="9" t="s">
        <v>23</v>
      </c>
      <c r="X16" s="6" t="s">
        <v>149</v>
      </c>
      <c r="Y16" s="9" t="s">
        <v>167</v>
      </c>
      <c r="Z16" s="9" t="s">
        <v>95</v>
      </c>
      <c r="AA16" s="9" t="s">
        <v>35</v>
      </c>
      <c r="AB16" s="6" t="s">
        <v>150</v>
      </c>
    </row>
    <row r="17" spans="1:28" ht="24.65" customHeight="1" x14ac:dyDescent="0.35">
      <c r="A17" s="6">
        <v>4127631</v>
      </c>
      <c r="B17" s="6" t="str">
        <f t="shared" si="0"/>
        <v>Dupe</v>
      </c>
      <c r="C17" s="6" t="s">
        <v>138</v>
      </c>
      <c r="D17" s="6" t="s">
        <v>139</v>
      </c>
      <c r="E17" s="6" t="s">
        <v>140</v>
      </c>
      <c r="F17" s="6" t="s">
        <v>141</v>
      </c>
      <c r="G17" s="6" t="s">
        <v>142</v>
      </c>
      <c r="H17" s="6" t="s">
        <v>143</v>
      </c>
      <c r="I17" s="6" t="s">
        <v>70</v>
      </c>
      <c r="J17" s="6" t="s">
        <v>144</v>
      </c>
      <c r="K17" s="6" t="s">
        <v>145</v>
      </c>
      <c r="L17" s="6" t="str">
        <f>VLOOKUP(A17,Lookup!A:B,2,FALSE)</f>
        <v>Harlow</v>
      </c>
      <c r="M17" s="6" t="s">
        <v>90</v>
      </c>
      <c r="N17" s="6" t="s">
        <v>91</v>
      </c>
      <c r="O17" s="26" t="s">
        <v>499</v>
      </c>
      <c r="P17" s="6" t="s">
        <v>165</v>
      </c>
      <c r="Q17" s="9" t="s">
        <v>109</v>
      </c>
      <c r="R17" s="9" t="s">
        <v>161</v>
      </c>
      <c r="S17" s="10">
        <v>39654</v>
      </c>
      <c r="T17" s="10" t="s">
        <v>162</v>
      </c>
      <c r="U17" s="10" t="s">
        <v>162</v>
      </c>
      <c r="V17" s="9" t="s">
        <v>23</v>
      </c>
      <c r="W17" s="9" t="s">
        <v>23</v>
      </c>
      <c r="X17" s="6" t="s">
        <v>149</v>
      </c>
      <c r="Y17" s="9" t="s">
        <v>147</v>
      </c>
      <c r="Z17" s="9" t="s">
        <v>95</v>
      </c>
      <c r="AA17" s="9" t="s">
        <v>35</v>
      </c>
      <c r="AB17" s="6" t="s">
        <v>150</v>
      </c>
    </row>
    <row r="18" spans="1:28" ht="24.65" customHeight="1" x14ac:dyDescent="0.35">
      <c r="A18" s="6">
        <v>4155139</v>
      </c>
      <c r="B18" s="6" t="str">
        <f t="shared" si="0"/>
        <v xml:space="preserve"> </v>
      </c>
      <c r="C18" s="6" t="s">
        <v>151</v>
      </c>
      <c r="D18" s="6" t="s">
        <v>152</v>
      </c>
      <c r="E18" s="6" t="s">
        <v>153</v>
      </c>
      <c r="F18" s="6" t="s">
        <v>154</v>
      </c>
      <c r="G18" s="6" t="s">
        <v>155</v>
      </c>
      <c r="H18" s="6" t="s">
        <v>70</v>
      </c>
      <c r="I18" s="6" t="s">
        <v>70</v>
      </c>
      <c r="J18" s="6" t="s">
        <v>156</v>
      </c>
      <c r="K18" s="6" t="s">
        <v>157</v>
      </c>
      <c r="L18" s="6" t="str">
        <f>VLOOKUP(A18,Lookup!A:B,2,FALSE)</f>
        <v>Tendring</v>
      </c>
      <c r="M18" s="6" t="s">
        <v>90</v>
      </c>
      <c r="N18" s="6" t="s">
        <v>91</v>
      </c>
      <c r="O18" s="6" t="s">
        <v>158</v>
      </c>
      <c r="P18" s="6" t="s">
        <v>92</v>
      </c>
      <c r="Q18" s="9" t="s">
        <v>93</v>
      </c>
      <c r="R18" s="9" t="s">
        <v>27</v>
      </c>
      <c r="S18" s="10">
        <v>39884</v>
      </c>
      <c r="T18" s="10">
        <v>39940</v>
      </c>
      <c r="U18" s="10">
        <v>40115</v>
      </c>
      <c r="V18" s="9" t="s">
        <v>24</v>
      </c>
      <c r="W18" s="9" t="s">
        <v>77</v>
      </c>
      <c r="X18" s="6" t="s">
        <v>159</v>
      </c>
      <c r="Y18" s="9" t="s">
        <v>79</v>
      </c>
      <c r="Z18" s="9" t="s">
        <v>95</v>
      </c>
      <c r="AA18" s="9" t="s">
        <v>35</v>
      </c>
      <c r="AB18" s="6" t="s">
        <v>160</v>
      </c>
    </row>
    <row r="19" spans="1:28" ht="24.65" customHeight="1" x14ac:dyDescent="0.35">
      <c r="A19" s="6">
        <v>4270869</v>
      </c>
      <c r="B19" s="6" t="str">
        <f t="shared" si="0"/>
        <v xml:space="preserve"> </v>
      </c>
      <c r="C19" s="6" t="s">
        <v>97</v>
      </c>
      <c r="D19" s="6" t="s">
        <v>98</v>
      </c>
      <c r="E19" s="6" t="s">
        <v>99</v>
      </c>
      <c r="F19" s="6" t="s">
        <v>100</v>
      </c>
      <c r="G19" s="6" t="s">
        <v>101</v>
      </c>
      <c r="H19" s="6" t="s">
        <v>102</v>
      </c>
      <c r="I19" s="6" t="s">
        <v>70</v>
      </c>
      <c r="J19" s="6" t="s">
        <v>103</v>
      </c>
      <c r="K19" s="6" t="s">
        <v>104</v>
      </c>
      <c r="L19" s="6" t="str">
        <f>VLOOKUP(A19,Lookup!A:B,2,FALSE)</f>
        <v>Southend UA</v>
      </c>
      <c r="M19" s="6" t="s">
        <v>168</v>
      </c>
      <c r="N19" s="6" t="s">
        <v>172</v>
      </c>
      <c r="O19" s="26" t="s">
        <v>499</v>
      </c>
      <c r="P19" s="6" t="s">
        <v>92</v>
      </c>
      <c r="Q19" s="9" t="s">
        <v>93</v>
      </c>
      <c r="R19" s="9" t="s">
        <v>27</v>
      </c>
      <c r="S19" s="10">
        <v>40861</v>
      </c>
      <c r="T19" s="10">
        <v>40858</v>
      </c>
      <c r="U19" s="10">
        <v>41456</v>
      </c>
      <c r="V19" s="9" t="s">
        <v>24</v>
      </c>
      <c r="W19" s="9" t="s">
        <v>77</v>
      </c>
      <c r="X19" s="6" t="s">
        <v>173</v>
      </c>
      <c r="Y19" s="9" t="s">
        <v>79</v>
      </c>
      <c r="Z19" s="9" t="s">
        <v>95</v>
      </c>
      <c r="AA19" s="9" t="s">
        <v>35</v>
      </c>
      <c r="AB19" s="6" t="s">
        <v>174</v>
      </c>
    </row>
    <row r="20" spans="1:28" ht="24.65" customHeight="1" x14ac:dyDescent="0.35">
      <c r="A20" s="6">
        <v>4311995</v>
      </c>
      <c r="B20" s="6" t="str">
        <f t="shared" si="0"/>
        <v xml:space="preserve"> </v>
      </c>
      <c r="C20" s="6" t="s">
        <v>82</v>
      </c>
      <c r="D20" s="6" t="s">
        <v>83</v>
      </c>
      <c r="E20" s="6" t="s">
        <v>84</v>
      </c>
      <c r="F20" s="6" t="s">
        <v>85</v>
      </c>
      <c r="G20" s="6" t="s">
        <v>86</v>
      </c>
      <c r="H20" s="6" t="s">
        <v>87</v>
      </c>
      <c r="I20" s="6" t="s">
        <v>70</v>
      </c>
      <c r="J20" s="6" t="s">
        <v>88</v>
      </c>
      <c r="K20" s="6" t="s">
        <v>89</v>
      </c>
      <c r="L20" s="6" t="str">
        <f>VLOOKUP(A20,Lookup!A:B,2,FALSE)</f>
        <v>Basildon</v>
      </c>
      <c r="M20" s="6" t="s">
        <v>168</v>
      </c>
      <c r="N20" s="6" t="s">
        <v>175</v>
      </c>
      <c r="O20" s="26" t="s">
        <v>499</v>
      </c>
      <c r="P20" s="6" t="s">
        <v>92</v>
      </c>
      <c r="Q20" s="9" t="s">
        <v>93</v>
      </c>
      <c r="R20" s="9" t="s">
        <v>27</v>
      </c>
      <c r="S20" s="10">
        <v>41297</v>
      </c>
      <c r="T20" s="10">
        <v>41297</v>
      </c>
      <c r="U20" s="10">
        <v>41520</v>
      </c>
      <c r="V20" s="9" t="s">
        <v>24</v>
      </c>
      <c r="W20" s="9" t="s">
        <v>77</v>
      </c>
      <c r="X20" s="6" t="s">
        <v>176</v>
      </c>
      <c r="Y20" s="9" t="s">
        <v>79</v>
      </c>
      <c r="Z20" s="9" t="s">
        <v>95</v>
      </c>
      <c r="AA20" s="9" t="s">
        <v>35</v>
      </c>
      <c r="AB20" s="6" t="s">
        <v>177</v>
      </c>
    </row>
    <row r="21" spans="1:28" ht="24.65" customHeight="1" x14ac:dyDescent="0.35">
      <c r="A21" s="6">
        <v>4365680</v>
      </c>
      <c r="B21" s="6" t="str">
        <f t="shared" si="0"/>
        <v xml:space="preserve"> </v>
      </c>
      <c r="C21" s="6" t="s">
        <v>178</v>
      </c>
      <c r="D21" s="6" t="s">
        <v>179</v>
      </c>
      <c r="E21" s="6" t="s">
        <v>180</v>
      </c>
      <c r="F21" s="6" t="s">
        <v>181</v>
      </c>
      <c r="G21" s="6" t="s">
        <v>143</v>
      </c>
      <c r="H21" s="6" t="s">
        <v>70</v>
      </c>
      <c r="I21" s="6" t="s">
        <v>70</v>
      </c>
      <c r="J21" s="6" t="s">
        <v>144</v>
      </c>
      <c r="K21" s="6" t="s">
        <v>145</v>
      </c>
      <c r="L21" s="6" t="str">
        <f>VLOOKUP(A21,Lookup!A:B,2,FALSE)</f>
        <v>Harlow</v>
      </c>
      <c r="M21" s="6" t="s">
        <v>168</v>
      </c>
      <c r="N21" s="6" t="s">
        <v>175</v>
      </c>
      <c r="O21" s="6" t="s">
        <v>158</v>
      </c>
      <c r="P21" s="6" t="s">
        <v>92</v>
      </c>
      <c r="Q21" s="9" t="s">
        <v>93</v>
      </c>
      <c r="R21" s="9" t="s">
        <v>27</v>
      </c>
      <c r="S21" s="10">
        <v>41726</v>
      </c>
      <c r="T21" s="10">
        <v>41718</v>
      </c>
      <c r="U21" s="10">
        <v>41933</v>
      </c>
      <c r="V21" s="9" t="s">
        <v>24</v>
      </c>
      <c r="W21" s="9" t="s">
        <v>77</v>
      </c>
      <c r="X21" s="6" t="s">
        <v>159</v>
      </c>
      <c r="Y21" s="9" t="s">
        <v>79</v>
      </c>
      <c r="Z21" s="9" t="s">
        <v>95</v>
      </c>
      <c r="AA21" s="9" t="s">
        <v>35</v>
      </c>
      <c r="AB21" s="6" t="s">
        <v>182</v>
      </c>
    </row>
    <row r="22" spans="1:28" ht="24.65" customHeight="1" x14ac:dyDescent="0.35">
      <c r="A22" s="6">
        <v>4655032</v>
      </c>
      <c r="B22" s="6" t="str">
        <f t="shared" si="0"/>
        <v xml:space="preserve"> </v>
      </c>
      <c r="C22" s="6" t="s">
        <v>178</v>
      </c>
      <c r="D22" s="6" t="s">
        <v>179</v>
      </c>
      <c r="E22" s="6" t="s">
        <v>183</v>
      </c>
      <c r="F22" s="6" t="s">
        <v>184</v>
      </c>
      <c r="G22" s="6" t="s">
        <v>185</v>
      </c>
      <c r="H22" s="6" t="s">
        <v>186</v>
      </c>
      <c r="I22" s="6" t="s">
        <v>187</v>
      </c>
      <c r="J22" s="6" t="s">
        <v>188</v>
      </c>
      <c r="K22" s="6" t="s">
        <v>189</v>
      </c>
      <c r="L22" s="6" t="str">
        <f>VLOOKUP(A22,Lookup!A:B,2,FALSE)</f>
        <v>Chelmsford</v>
      </c>
      <c r="M22" s="6" t="s">
        <v>190</v>
      </c>
      <c r="N22" s="6" t="s">
        <v>191</v>
      </c>
      <c r="O22" s="26" t="s">
        <v>499</v>
      </c>
      <c r="P22" s="6" t="s">
        <v>92</v>
      </c>
      <c r="Q22" s="9" t="s">
        <v>93</v>
      </c>
      <c r="R22" s="9" t="s">
        <v>27</v>
      </c>
      <c r="S22" s="10">
        <v>44091</v>
      </c>
      <c r="T22" s="10">
        <v>43809</v>
      </c>
      <c r="U22" s="10">
        <v>44363</v>
      </c>
      <c r="V22" s="9" t="s">
        <v>24</v>
      </c>
      <c r="W22" s="9" t="s">
        <v>77</v>
      </c>
      <c r="X22" s="6" t="s">
        <v>192</v>
      </c>
      <c r="Y22" s="9" t="s">
        <v>79</v>
      </c>
      <c r="Z22" s="9" t="s">
        <v>95</v>
      </c>
      <c r="AA22" s="9" t="s">
        <v>35</v>
      </c>
      <c r="AB22" s="6" t="s">
        <v>193</v>
      </c>
    </row>
    <row r="23" spans="1:28" ht="24.65" customHeight="1" x14ac:dyDescent="0.35">
      <c r="A23" s="6">
        <v>4663359</v>
      </c>
      <c r="B23" s="6" t="str">
        <f t="shared" si="0"/>
        <v xml:space="preserve"> </v>
      </c>
      <c r="C23" s="6" t="s">
        <v>64</v>
      </c>
      <c r="D23" s="6" t="s">
        <v>65</v>
      </c>
      <c r="E23" s="6" t="s">
        <v>66</v>
      </c>
      <c r="F23" s="6" t="s">
        <v>67</v>
      </c>
      <c r="G23" s="6" t="s">
        <v>68</v>
      </c>
      <c r="H23" s="6" t="s">
        <v>69</v>
      </c>
      <c r="I23" s="6" t="s">
        <v>70</v>
      </c>
      <c r="J23" s="6" t="s">
        <v>71</v>
      </c>
      <c r="K23" s="6" t="s">
        <v>72</v>
      </c>
      <c r="L23" s="6" t="str">
        <f>VLOOKUP(A23,Lookup!A:B,2,FALSE)</f>
        <v>Basildon</v>
      </c>
      <c r="M23" s="6" t="s">
        <v>190</v>
      </c>
      <c r="N23" s="6" t="s">
        <v>191</v>
      </c>
      <c r="O23" s="6" t="s">
        <v>194</v>
      </c>
      <c r="P23" s="6" t="s">
        <v>92</v>
      </c>
      <c r="Q23" s="9" t="s">
        <v>195</v>
      </c>
      <c r="R23" s="9" t="s">
        <v>28</v>
      </c>
      <c r="S23" s="10">
        <v>44133</v>
      </c>
      <c r="T23" s="10" t="s">
        <v>162</v>
      </c>
      <c r="U23" s="10" t="s">
        <v>162</v>
      </c>
      <c r="V23" s="9" t="s">
        <v>23</v>
      </c>
      <c r="W23" s="9" t="s">
        <v>23</v>
      </c>
      <c r="X23" s="6" t="s">
        <v>149</v>
      </c>
      <c r="Y23" s="9" t="s">
        <v>79</v>
      </c>
      <c r="Z23" s="9" t="s">
        <v>80</v>
      </c>
      <c r="AA23" s="9" t="s">
        <v>36</v>
      </c>
      <c r="AB23" s="6" t="s">
        <v>196</v>
      </c>
    </row>
    <row r="24" spans="1:28" ht="24.65" customHeight="1" x14ac:dyDescent="0.35">
      <c r="A24" s="6">
        <v>4663359</v>
      </c>
      <c r="B24" s="6" t="str">
        <f t="shared" ref="B24" si="1">IF(A24=A23,"Dupe"," ")</f>
        <v>Dupe</v>
      </c>
      <c r="C24" s="6" t="s">
        <v>64</v>
      </c>
      <c r="D24" s="6" t="s">
        <v>65</v>
      </c>
      <c r="E24" s="6" t="s">
        <v>66</v>
      </c>
      <c r="F24" s="6" t="s">
        <v>67</v>
      </c>
      <c r="G24" s="6" t="s">
        <v>68</v>
      </c>
      <c r="H24" s="6" t="s">
        <v>69</v>
      </c>
      <c r="I24" s="6" t="s">
        <v>70</v>
      </c>
      <c r="J24" s="6" t="s">
        <v>71</v>
      </c>
      <c r="K24" s="6" t="s">
        <v>72</v>
      </c>
      <c r="L24" s="6" t="str">
        <f>VLOOKUP(A24,Lookup!A:B,2,FALSE)</f>
        <v>Basildon</v>
      </c>
      <c r="M24" s="6" t="s">
        <v>190</v>
      </c>
      <c r="N24" s="6" t="s">
        <v>191</v>
      </c>
      <c r="O24" s="6" t="s">
        <v>194</v>
      </c>
      <c r="P24" s="6" t="s">
        <v>92</v>
      </c>
      <c r="Q24" s="9" t="s">
        <v>195</v>
      </c>
      <c r="R24" s="9" t="s">
        <v>28</v>
      </c>
      <c r="S24" s="10">
        <v>44133</v>
      </c>
      <c r="T24" s="10" t="s">
        <v>162</v>
      </c>
      <c r="U24" s="10" t="s">
        <v>162</v>
      </c>
      <c r="V24" s="9" t="s">
        <v>23</v>
      </c>
      <c r="W24" s="9" t="s">
        <v>23</v>
      </c>
      <c r="X24" s="6" t="s">
        <v>149</v>
      </c>
      <c r="Y24" s="9" t="s">
        <v>110</v>
      </c>
      <c r="Z24" s="9" t="s">
        <v>80</v>
      </c>
      <c r="AA24" s="9" t="s">
        <v>36</v>
      </c>
      <c r="AB24" s="6" t="s">
        <v>196</v>
      </c>
    </row>
  </sheetData>
  <autoFilter ref="A1:AC24" xr:uid="{BC312181-654D-4343-8E86-9BBA732DBE8C}">
    <sortState xmlns:xlrd2="http://schemas.microsoft.com/office/spreadsheetml/2017/richdata2" ref="A2:AB23">
      <sortCondition ref="S1:S24"/>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0ACEA-A0FA-4929-A7AE-70D2C5E0DD98}">
  <dimension ref="A2:K19"/>
  <sheetViews>
    <sheetView workbookViewId="0">
      <selection activeCell="A7" sqref="A7"/>
    </sheetView>
  </sheetViews>
  <sheetFormatPr defaultRowHeight="14.5" x14ac:dyDescent="0.35"/>
  <cols>
    <col min="1" max="1" width="38.7265625" customWidth="1"/>
    <col min="2" max="2" width="16.26953125" bestFit="1" customWidth="1"/>
    <col min="3" max="3" width="11.453125" customWidth="1"/>
    <col min="4" max="5" width="11.26953125" bestFit="1" customWidth="1"/>
    <col min="6" max="6" width="10.453125" bestFit="1" customWidth="1"/>
    <col min="7" max="7" width="13.1796875" bestFit="1" customWidth="1"/>
    <col min="8" max="8" width="7.26953125" bestFit="1" customWidth="1"/>
    <col min="9" max="9" width="12.7265625" bestFit="1" customWidth="1"/>
    <col min="10" max="10" width="8.81640625" bestFit="1" customWidth="1"/>
    <col min="11" max="11" width="11.26953125" bestFit="1" customWidth="1"/>
  </cols>
  <sheetData>
    <row r="2" spans="1:11" ht="16.5" x14ac:dyDescent="0.35">
      <c r="A2" s="18" t="s">
        <v>197</v>
      </c>
    </row>
    <row r="4" spans="1:11" x14ac:dyDescent="0.35">
      <c r="B4" s="16" t="s">
        <v>21</v>
      </c>
    </row>
    <row r="5" spans="1:11" x14ac:dyDescent="0.35">
      <c r="A5" s="23"/>
      <c r="B5" s="20" t="s">
        <v>198</v>
      </c>
      <c r="C5" s="20" t="s">
        <v>199</v>
      </c>
      <c r="D5" s="20" t="s">
        <v>26</v>
      </c>
    </row>
    <row r="6" spans="1:11" x14ac:dyDescent="0.35">
      <c r="A6" s="23" t="s">
        <v>200</v>
      </c>
      <c r="B6" s="20">
        <v>27</v>
      </c>
      <c r="C6" s="20">
        <v>42</v>
      </c>
      <c r="D6" s="20">
        <v>69</v>
      </c>
    </row>
    <row r="7" spans="1:11" x14ac:dyDescent="0.35">
      <c r="A7" s="24" t="s">
        <v>201</v>
      </c>
    </row>
    <row r="10" spans="1:11" x14ac:dyDescent="0.35">
      <c r="A10" s="18" t="s">
        <v>202</v>
      </c>
    </row>
    <row r="12" spans="1:11" x14ac:dyDescent="0.35">
      <c r="A12" s="16" t="s">
        <v>200</v>
      </c>
      <c r="B12" s="16" t="s">
        <v>21</v>
      </c>
    </row>
    <row r="13" spans="1:11" x14ac:dyDescent="0.35">
      <c r="A13" s="19" t="s">
        <v>22</v>
      </c>
      <c r="B13" s="20" t="s">
        <v>30</v>
      </c>
      <c r="C13" s="20" t="s">
        <v>31</v>
      </c>
      <c r="D13" s="20" t="s">
        <v>203</v>
      </c>
      <c r="E13" s="20" t="s">
        <v>32</v>
      </c>
      <c r="F13" s="20" t="s">
        <v>204</v>
      </c>
      <c r="G13" s="20" t="s">
        <v>205</v>
      </c>
      <c r="H13" s="20" t="s">
        <v>33</v>
      </c>
      <c r="I13" s="20" t="s">
        <v>34</v>
      </c>
      <c r="J13" s="20" t="s">
        <v>14</v>
      </c>
      <c r="K13" s="20" t="s">
        <v>26</v>
      </c>
    </row>
    <row r="14" spans="1:11" x14ac:dyDescent="0.35">
      <c r="A14" s="21" t="s">
        <v>35</v>
      </c>
      <c r="B14" s="20">
        <v>18</v>
      </c>
      <c r="C14" s="20">
        <v>1</v>
      </c>
      <c r="D14" s="20">
        <v>1</v>
      </c>
      <c r="E14" s="20">
        <v>13</v>
      </c>
      <c r="F14" s="20">
        <v>9</v>
      </c>
      <c r="G14" s="20">
        <v>1</v>
      </c>
      <c r="H14" s="20">
        <v>8</v>
      </c>
      <c r="I14" s="20">
        <v>8</v>
      </c>
      <c r="J14" s="20">
        <v>2</v>
      </c>
      <c r="K14" s="20">
        <v>61</v>
      </c>
    </row>
    <row r="15" spans="1:11" x14ac:dyDescent="0.35">
      <c r="A15" s="21" t="s">
        <v>206</v>
      </c>
      <c r="B15" s="20"/>
      <c r="C15" s="20"/>
      <c r="D15" s="20"/>
      <c r="E15" s="20">
        <v>1</v>
      </c>
      <c r="F15" s="20"/>
      <c r="G15" s="20"/>
      <c r="H15" s="20"/>
      <c r="I15" s="20"/>
      <c r="J15" s="20"/>
      <c r="K15" s="20">
        <v>1</v>
      </c>
    </row>
    <row r="16" spans="1:11" x14ac:dyDescent="0.35">
      <c r="A16" s="21" t="s">
        <v>207</v>
      </c>
      <c r="B16" s="20">
        <v>1</v>
      </c>
      <c r="C16" s="20"/>
      <c r="D16" s="20"/>
      <c r="E16" s="20">
        <v>2</v>
      </c>
      <c r="F16" s="20"/>
      <c r="G16" s="20"/>
      <c r="H16" s="20"/>
      <c r="I16" s="20"/>
      <c r="J16" s="20"/>
      <c r="K16" s="20">
        <v>3</v>
      </c>
    </row>
    <row r="17" spans="1:11" x14ac:dyDescent="0.35">
      <c r="A17" s="21" t="s">
        <v>36</v>
      </c>
      <c r="B17" s="20">
        <v>1</v>
      </c>
      <c r="C17" s="20"/>
      <c r="D17" s="20"/>
      <c r="E17" s="20">
        <v>1</v>
      </c>
      <c r="F17" s="20">
        <v>1</v>
      </c>
      <c r="G17" s="20"/>
      <c r="H17" s="20"/>
      <c r="I17" s="20"/>
      <c r="J17" s="20"/>
      <c r="K17" s="20">
        <v>3</v>
      </c>
    </row>
    <row r="18" spans="1:11" x14ac:dyDescent="0.35">
      <c r="A18" s="21" t="s">
        <v>208</v>
      </c>
      <c r="B18" s="20"/>
      <c r="C18" s="20"/>
      <c r="D18" s="20"/>
      <c r="E18" s="20"/>
      <c r="F18" s="20"/>
      <c r="G18" s="20"/>
      <c r="H18" s="20"/>
      <c r="I18" s="20"/>
      <c r="J18" s="20">
        <v>1</v>
      </c>
      <c r="K18" s="20">
        <v>1</v>
      </c>
    </row>
    <row r="19" spans="1:11" x14ac:dyDescent="0.35">
      <c r="A19" s="21" t="s">
        <v>26</v>
      </c>
      <c r="B19" s="20">
        <v>20</v>
      </c>
      <c r="C19" s="20">
        <v>1</v>
      </c>
      <c r="D19" s="20">
        <v>1</v>
      </c>
      <c r="E19" s="20">
        <v>17</v>
      </c>
      <c r="F19" s="20">
        <v>10</v>
      </c>
      <c r="G19" s="20">
        <v>1</v>
      </c>
      <c r="H19" s="20">
        <v>8</v>
      </c>
      <c r="I19" s="20">
        <v>8</v>
      </c>
      <c r="J19" s="20">
        <v>3</v>
      </c>
      <c r="K19" s="20">
        <v>69</v>
      </c>
    </row>
  </sheetData>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1D88-F3DE-47BC-9D13-ABF835C56A23}">
  <sheetPr>
    <tabColor rgb="FFFF0000"/>
  </sheetPr>
  <dimension ref="A1:X70"/>
  <sheetViews>
    <sheetView tabSelected="1" topLeftCell="A42" zoomScale="160" zoomScaleNormal="160" workbookViewId="0">
      <selection activeCell="W44" sqref="W44"/>
    </sheetView>
  </sheetViews>
  <sheetFormatPr defaultRowHeight="14.5" x14ac:dyDescent="0.35"/>
  <cols>
    <col min="1" max="1" width="8.7265625" customWidth="1"/>
    <col min="2" max="7" width="13.7265625" customWidth="1"/>
    <col min="8" max="8" width="11" customWidth="1"/>
    <col min="9" max="9" width="11.7265625" customWidth="1"/>
    <col min="10" max="10" width="8.81640625" customWidth="1"/>
    <col min="11" max="11" width="42.7265625" customWidth="1"/>
    <col min="12" max="12" width="41" customWidth="1"/>
    <col min="13" max="13" width="56.7265625" customWidth="1"/>
    <col min="14" max="14" width="26.453125" customWidth="1"/>
    <col min="15" max="15" width="13.54296875" customWidth="1"/>
    <col min="16" max="18" width="13.7265625" customWidth="1"/>
    <col min="19" max="19" width="44" style="30" customWidth="1"/>
    <col min="20" max="22" width="13.7265625" customWidth="1"/>
    <col min="23" max="23" width="13.453125" customWidth="1"/>
    <col min="24" max="24" width="33.81640625" customWidth="1"/>
  </cols>
  <sheetData>
    <row r="1" spans="1:24" ht="24.65" customHeight="1" x14ac:dyDescent="0.35">
      <c r="A1" s="4" t="s">
        <v>209</v>
      </c>
      <c r="B1" s="4" t="s">
        <v>210</v>
      </c>
      <c r="C1" s="4" t="s">
        <v>211</v>
      </c>
      <c r="D1" s="4" t="s">
        <v>58</v>
      </c>
      <c r="E1" s="4" t="s">
        <v>212</v>
      </c>
      <c r="F1" s="4" t="s">
        <v>213</v>
      </c>
      <c r="G1" s="4" t="s">
        <v>39</v>
      </c>
      <c r="H1" s="4" t="s">
        <v>50</v>
      </c>
      <c r="I1" s="4" t="s">
        <v>49</v>
      </c>
      <c r="J1" s="4" t="s">
        <v>212</v>
      </c>
      <c r="K1" s="5" t="s">
        <v>63</v>
      </c>
      <c r="L1" s="4" t="s">
        <v>214</v>
      </c>
      <c r="M1" s="4" t="s">
        <v>215</v>
      </c>
      <c r="N1" s="4" t="s">
        <v>216</v>
      </c>
      <c r="O1" s="4" t="s">
        <v>217</v>
      </c>
      <c r="P1" s="4" t="s">
        <v>218</v>
      </c>
      <c r="Q1" s="4" t="s">
        <v>219</v>
      </c>
      <c r="R1" s="4" t="s">
        <v>220</v>
      </c>
      <c r="S1" s="29" t="s">
        <v>221</v>
      </c>
      <c r="T1" s="4" t="s">
        <v>222</v>
      </c>
      <c r="U1" s="4" t="s">
        <v>223</v>
      </c>
      <c r="V1" s="4" t="s">
        <v>224</v>
      </c>
      <c r="W1" s="8" t="s">
        <v>61</v>
      </c>
      <c r="X1" s="8" t="s">
        <v>225</v>
      </c>
    </row>
    <row r="2" spans="1:24" ht="49.15" customHeight="1" x14ac:dyDescent="0.35">
      <c r="A2" s="6">
        <v>1701855</v>
      </c>
      <c r="B2" s="6" t="s">
        <v>199</v>
      </c>
      <c r="C2" s="6" t="s">
        <v>226</v>
      </c>
      <c r="D2" s="6" t="s">
        <v>242</v>
      </c>
      <c r="E2" s="6" t="str">
        <f>VLOOKUP(A2,Lookup2!A:F,2,FALSE)</f>
        <v>Closed-InvestComp</v>
      </c>
      <c r="F2" s="6" t="s">
        <v>64</v>
      </c>
      <c r="G2" s="6" t="s">
        <v>65</v>
      </c>
      <c r="H2" s="26" t="s">
        <v>499</v>
      </c>
      <c r="I2" s="6" t="s">
        <v>243</v>
      </c>
      <c r="J2" s="6" t="s">
        <v>228</v>
      </c>
      <c r="K2" s="6" t="s">
        <v>19</v>
      </c>
      <c r="L2" s="6" t="s">
        <v>67</v>
      </c>
      <c r="M2" s="6" t="s">
        <v>230</v>
      </c>
      <c r="N2" s="6" t="str">
        <f>VLOOKUP(A2,Lookup2!A4:G74,5,FALSE)</f>
        <v>Basildon</v>
      </c>
      <c r="O2" s="7">
        <v>36922</v>
      </c>
      <c r="P2" s="6" t="s">
        <v>231</v>
      </c>
      <c r="Q2" s="7">
        <v>36641</v>
      </c>
      <c r="R2" s="6" t="s">
        <v>79</v>
      </c>
      <c r="S2" s="25" t="s">
        <v>244</v>
      </c>
      <c r="T2" s="6" t="s">
        <v>245</v>
      </c>
      <c r="U2" s="6" t="s">
        <v>234</v>
      </c>
      <c r="V2" s="6" t="s">
        <v>235</v>
      </c>
      <c r="W2" t="str">
        <f>VLOOKUP(A2,Lookup2!A:E,3,FALSE)</f>
        <v>88100</v>
      </c>
      <c r="X2" t="str">
        <f>VLOOKUP(A2,Lookup2!A1:E71,4,FALSE)</f>
        <v>SOC WK ACT W/O ACCOM ELD/DISAB</v>
      </c>
    </row>
    <row r="3" spans="1:24" ht="49.15" customHeight="1" x14ac:dyDescent="0.35">
      <c r="A3" s="6">
        <v>1322582</v>
      </c>
      <c r="B3" s="6" t="s">
        <v>199</v>
      </c>
      <c r="C3" s="6" t="s">
        <v>226</v>
      </c>
      <c r="D3" s="6" t="s">
        <v>227</v>
      </c>
      <c r="E3" s="6" t="str">
        <f>VLOOKUP(A3,Lookup2!A:F,2,FALSE)</f>
        <v>Closed-InvestComp</v>
      </c>
      <c r="F3" s="6" t="s">
        <v>111</v>
      </c>
      <c r="G3" s="6" t="s">
        <v>112</v>
      </c>
      <c r="H3" s="26" t="s">
        <v>499</v>
      </c>
      <c r="I3" s="6" t="s">
        <v>74</v>
      </c>
      <c r="J3" s="6" t="s">
        <v>228</v>
      </c>
      <c r="K3" s="6" t="s">
        <v>236</v>
      </c>
      <c r="L3" s="6" t="s">
        <v>114</v>
      </c>
      <c r="M3" s="6" t="s">
        <v>230</v>
      </c>
      <c r="N3" s="6" t="str">
        <f>VLOOKUP(A3,Lookup2!A2:G72,5,FALSE)</f>
        <v>Chelmsford</v>
      </c>
      <c r="O3" s="7">
        <v>37663</v>
      </c>
      <c r="P3" s="6" t="s">
        <v>231</v>
      </c>
      <c r="Q3" s="7">
        <v>37104</v>
      </c>
      <c r="R3" s="6" t="s">
        <v>79</v>
      </c>
      <c r="S3" s="25" t="s">
        <v>237</v>
      </c>
      <c r="T3" s="6" t="s">
        <v>238</v>
      </c>
      <c r="U3" s="6" t="s">
        <v>234</v>
      </c>
      <c r="V3" s="6" t="s">
        <v>235</v>
      </c>
      <c r="W3" t="str">
        <f>VLOOKUP(A3,Lookup2!A:E,3,FALSE)</f>
        <v>86101</v>
      </c>
      <c r="X3" t="str">
        <f>VLOOKUP(A3,Lookup2!A2:E72,4,FALSE)</f>
        <v>HOSPITAL ACTIVITIES</v>
      </c>
    </row>
    <row r="4" spans="1:24" ht="49.15" customHeight="1" x14ac:dyDescent="0.35">
      <c r="A4" s="6">
        <v>1091055</v>
      </c>
      <c r="B4" s="6" t="s">
        <v>199</v>
      </c>
      <c r="C4" s="6" t="s">
        <v>226</v>
      </c>
      <c r="D4" s="6" t="s">
        <v>227</v>
      </c>
      <c r="E4" s="6" t="str">
        <f>VLOOKUP(A4,Lookup2!A:F,2,FALSE)</f>
        <v>Closed-InvestComp</v>
      </c>
      <c r="F4" s="6" t="s">
        <v>111</v>
      </c>
      <c r="G4" s="6" t="s">
        <v>112</v>
      </c>
      <c r="H4" s="26" t="s">
        <v>499</v>
      </c>
      <c r="I4" s="6" t="s">
        <v>91</v>
      </c>
      <c r="J4" s="6" t="s">
        <v>228</v>
      </c>
      <c r="K4" s="6" t="s">
        <v>229</v>
      </c>
      <c r="L4" s="6" t="s">
        <v>114</v>
      </c>
      <c r="M4" s="6" t="s">
        <v>230</v>
      </c>
      <c r="N4" s="6" t="str">
        <f>VLOOKUP(A4,Lookup2!A1:G71,5,FALSE)</f>
        <v>Chelmsford</v>
      </c>
      <c r="O4" s="7">
        <v>37425</v>
      </c>
      <c r="P4" s="6" t="s">
        <v>231</v>
      </c>
      <c r="Q4" s="7">
        <v>37389</v>
      </c>
      <c r="R4" s="6" t="s">
        <v>79</v>
      </c>
      <c r="S4" s="25" t="s">
        <v>232</v>
      </c>
      <c r="T4" s="6" t="s">
        <v>233</v>
      </c>
      <c r="U4" s="6" t="s">
        <v>234</v>
      </c>
      <c r="V4" s="6" t="s">
        <v>235</v>
      </c>
      <c r="W4" t="str">
        <f>VLOOKUP(A4,Lookup2!A:E,3,FALSE)</f>
        <v>86101</v>
      </c>
      <c r="X4" t="str">
        <f>VLOOKUP(A4,Lookup2!A3:E73,4,FALSE)</f>
        <v>HOSPITAL ACTIVITIES</v>
      </c>
    </row>
    <row r="5" spans="1:24" ht="49.15" customHeight="1" x14ac:dyDescent="0.35">
      <c r="A5" s="6">
        <v>1539697</v>
      </c>
      <c r="B5" s="6" t="s">
        <v>199</v>
      </c>
      <c r="C5" s="6" t="s">
        <v>226</v>
      </c>
      <c r="D5" s="6" t="s">
        <v>227</v>
      </c>
      <c r="E5" s="6" t="str">
        <f>VLOOKUP(A5,Lookup2!A:F,2,FALSE)</f>
        <v>Closed-InvestComp</v>
      </c>
      <c r="F5" s="6" t="s">
        <v>82</v>
      </c>
      <c r="G5" s="6" t="s">
        <v>83</v>
      </c>
      <c r="H5" s="26" t="s">
        <v>499</v>
      </c>
      <c r="I5" s="6" t="s">
        <v>91</v>
      </c>
      <c r="J5" s="6" t="s">
        <v>228</v>
      </c>
      <c r="K5" s="6" t="s">
        <v>239</v>
      </c>
      <c r="L5" s="6" t="s">
        <v>85</v>
      </c>
      <c r="M5" s="6" t="s">
        <v>230</v>
      </c>
      <c r="N5" s="6" t="str">
        <f>VLOOKUP(A5,Lookup2!A3:G73,5,FALSE)</f>
        <v>Basildon</v>
      </c>
      <c r="O5" s="7">
        <v>37768</v>
      </c>
      <c r="P5" s="6" t="s">
        <v>231</v>
      </c>
      <c r="Q5" s="7">
        <v>37579</v>
      </c>
      <c r="R5" s="6" t="s">
        <v>79</v>
      </c>
      <c r="S5" s="25" t="s">
        <v>240</v>
      </c>
      <c r="T5" s="6" t="s">
        <v>241</v>
      </c>
      <c r="U5" s="6" t="s">
        <v>234</v>
      </c>
      <c r="V5" s="6" t="s">
        <v>235</v>
      </c>
      <c r="W5" t="str">
        <f>VLOOKUP(A5,Lookup2!A:E,3,FALSE)</f>
        <v>86101</v>
      </c>
      <c r="X5" t="str">
        <f>VLOOKUP(A5,Lookup2!A4:E74,4,FALSE)</f>
        <v>HOSPITAL ACTIVITIES</v>
      </c>
    </row>
    <row r="6" spans="1:24" ht="49.15" customHeight="1" x14ac:dyDescent="0.35">
      <c r="A6" s="6">
        <v>4034673</v>
      </c>
      <c r="B6" s="6" t="s">
        <v>199</v>
      </c>
      <c r="C6" s="6" t="s">
        <v>226</v>
      </c>
      <c r="D6" s="6" t="s">
        <v>246</v>
      </c>
      <c r="E6" s="6" t="str">
        <f>VLOOKUP(A6,Lookup2!A:F,2,FALSE)</f>
        <v>Closed-InvestComp</v>
      </c>
      <c r="F6" s="6" t="s">
        <v>247</v>
      </c>
      <c r="G6" s="6" t="s">
        <v>248</v>
      </c>
      <c r="H6" s="26" t="s">
        <v>499</v>
      </c>
      <c r="I6" s="6" t="s">
        <v>91</v>
      </c>
      <c r="J6" s="6" t="s">
        <v>228</v>
      </c>
      <c r="K6" s="6" t="s">
        <v>249</v>
      </c>
      <c r="L6" s="6" t="s">
        <v>250</v>
      </c>
      <c r="M6" s="6" t="s">
        <v>251</v>
      </c>
      <c r="N6" s="6" t="str">
        <f>VLOOKUP(A6,Lookup2!A5:G75,5,FALSE)</f>
        <v>Chelmsford</v>
      </c>
      <c r="O6" s="7">
        <v>39514</v>
      </c>
      <c r="P6" s="26" t="s">
        <v>499</v>
      </c>
      <c r="Q6" s="7">
        <v>38975</v>
      </c>
      <c r="R6" s="6" t="s">
        <v>79</v>
      </c>
      <c r="S6" s="28" t="s">
        <v>513</v>
      </c>
      <c r="T6" s="6" t="s">
        <v>252</v>
      </c>
      <c r="U6" s="6" t="s">
        <v>234</v>
      </c>
      <c r="V6" s="6" t="s">
        <v>235</v>
      </c>
      <c r="W6" t="str">
        <f>VLOOKUP(A6,Lookup2!A:E,3,FALSE)</f>
        <v>86101</v>
      </c>
      <c r="X6" t="str">
        <f>VLOOKUP(A6,Lookup2!A5:E75,4,FALSE)</f>
        <v>HOSPITAL ACTIVITIES</v>
      </c>
    </row>
    <row r="7" spans="1:24" ht="49.15" customHeight="1" x14ac:dyDescent="0.35">
      <c r="A7" s="6">
        <v>4041965</v>
      </c>
      <c r="B7" s="6" t="s">
        <v>199</v>
      </c>
      <c r="C7" s="6" t="s">
        <v>226</v>
      </c>
      <c r="D7" s="6" t="s">
        <v>227</v>
      </c>
      <c r="E7" s="6" t="str">
        <f>VLOOKUP(A7,Lookup2!A:F,2,FALSE)</f>
        <v>Closed-InvestComp</v>
      </c>
      <c r="F7" s="6" t="s">
        <v>82</v>
      </c>
      <c r="G7" s="6" t="s">
        <v>83</v>
      </c>
      <c r="H7" s="26" t="s">
        <v>499</v>
      </c>
      <c r="I7" s="6" t="s">
        <v>91</v>
      </c>
      <c r="J7" s="6" t="s">
        <v>228</v>
      </c>
      <c r="K7" s="6" t="s">
        <v>123</v>
      </c>
      <c r="L7" s="6" t="s">
        <v>85</v>
      </c>
      <c r="M7" s="6" t="s">
        <v>253</v>
      </c>
      <c r="N7" s="6" t="str">
        <f>VLOOKUP(A7,Lookup2!A6:G76,5,FALSE)</f>
        <v>Basildon</v>
      </c>
      <c r="O7" s="7">
        <v>39860</v>
      </c>
      <c r="P7" s="26" t="s">
        <v>499</v>
      </c>
      <c r="Q7" s="7">
        <v>39034</v>
      </c>
      <c r="R7" s="6" t="s">
        <v>79</v>
      </c>
      <c r="S7" s="28" t="s">
        <v>514</v>
      </c>
      <c r="T7" s="6" t="s">
        <v>254</v>
      </c>
      <c r="U7" s="6" t="s">
        <v>234</v>
      </c>
      <c r="V7" s="6" t="s">
        <v>255</v>
      </c>
      <c r="W7" t="str">
        <f>VLOOKUP(A7,Lookup2!A:E,3,FALSE)</f>
        <v>86101</v>
      </c>
      <c r="X7" t="str">
        <f>VLOOKUP(A7,Lookup2!A6:E76,4,FALSE)</f>
        <v>HOSPITAL ACTIVITIES</v>
      </c>
    </row>
    <row r="8" spans="1:24" ht="49.15" customHeight="1" x14ac:dyDescent="0.35">
      <c r="A8" s="6">
        <v>4064760</v>
      </c>
      <c r="B8" s="6" t="s">
        <v>199</v>
      </c>
      <c r="C8" s="6" t="s">
        <v>256</v>
      </c>
      <c r="D8" s="6" t="s">
        <v>257</v>
      </c>
      <c r="E8" s="6" t="str">
        <f>VLOOKUP(A8,Lookup2!A:F,2,FALSE)</f>
        <v>Closed-InvestComp</v>
      </c>
      <c r="F8" s="6" t="s">
        <v>258</v>
      </c>
      <c r="G8" s="6" t="s">
        <v>259</v>
      </c>
      <c r="H8" s="6" t="s">
        <v>260</v>
      </c>
      <c r="I8" s="6" t="s">
        <v>261</v>
      </c>
      <c r="J8" s="6" t="s">
        <v>228</v>
      </c>
      <c r="K8" s="6" t="s">
        <v>262</v>
      </c>
      <c r="L8" s="6" t="s">
        <v>263</v>
      </c>
      <c r="M8" s="6" t="s">
        <v>264</v>
      </c>
      <c r="N8" s="6" t="str">
        <f>VLOOKUP(A8,Lookup2!A7:G77,5,FALSE)</f>
        <v>Colchester</v>
      </c>
      <c r="O8" s="7">
        <v>39406</v>
      </c>
      <c r="P8" s="6" t="s">
        <v>265</v>
      </c>
      <c r="Q8" s="7">
        <v>39219</v>
      </c>
      <c r="R8" s="6" t="s">
        <v>79</v>
      </c>
      <c r="S8" s="28" t="s">
        <v>515</v>
      </c>
      <c r="T8" s="6" t="s">
        <v>266</v>
      </c>
      <c r="U8" s="6" t="s">
        <v>234</v>
      </c>
      <c r="V8" s="6" t="s">
        <v>235</v>
      </c>
      <c r="W8" t="str">
        <f>VLOOKUP(A8,Lookup2!A:E,3,FALSE)</f>
        <v>86101</v>
      </c>
      <c r="X8" t="str">
        <f>VLOOKUP(A8,Lookup2!A7:E77,4,FALSE)</f>
        <v>HOSPITAL ACTIVITIES</v>
      </c>
    </row>
    <row r="9" spans="1:24" ht="49.15" customHeight="1" x14ac:dyDescent="0.35">
      <c r="A9" s="6">
        <v>4065446</v>
      </c>
      <c r="B9" s="6" t="s">
        <v>199</v>
      </c>
      <c r="C9" s="6" t="s">
        <v>267</v>
      </c>
      <c r="D9" s="6" t="s">
        <v>257</v>
      </c>
      <c r="E9" s="6" t="str">
        <f>VLOOKUP(A9,Lookup2!A:F,2,FALSE)</f>
        <v>Closed-InvestComp</v>
      </c>
      <c r="F9" s="6" t="s">
        <v>82</v>
      </c>
      <c r="G9" s="6" t="s">
        <v>83</v>
      </c>
      <c r="H9" s="26" t="s">
        <v>499</v>
      </c>
      <c r="I9" s="6" t="s">
        <v>91</v>
      </c>
      <c r="J9" s="6" t="s">
        <v>228</v>
      </c>
      <c r="K9" s="6" t="s">
        <v>123</v>
      </c>
      <c r="L9" s="6" t="s">
        <v>85</v>
      </c>
      <c r="M9" s="6" t="s">
        <v>268</v>
      </c>
      <c r="N9" s="6" t="str">
        <f>VLOOKUP(A9,Lookup2!A8:G78,5,FALSE)</f>
        <v>Basildon</v>
      </c>
      <c r="O9" s="7">
        <v>39819</v>
      </c>
      <c r="P9" s="26" t="s">
        <v>499</v>
      </c>
      <c r="Q9" s="7">
        <v>39224</v>
      </c>
      <c r="R9" s="6" t="s">
        <v>79</v>
      </c>
      <c r="S9" s="28" t="s">
        <v>516</v>
      </c>
      <c r="T9" s="6" t="s">
        <v>269</v>
      </c>
      <c r="U9" s="6" t="s">
        <v>199</v>
      </c>
      <c r="V9" s="6" t="s">
        <v>226</v>
      </c>
      <c r="W9" t="str">
        <f>VLOOKUP(A9,Lookup2!A:E,3,FALSE)</f>
        <v>86101</v>
      </c>
      <c r="X9" t="str">
        <f>VLOOKUP(A9,Lookup2!A8:E78,4,FALSE)</f>
        <v>HOSPITAL ACTIVITIES</v>
      </c>
    </row>
    <row r="10" spans="1:24" ht="49.15" customHeight="1" x14ac:dyDescent="0.35">
      <c r="A10" s="6">
        <v>4065451</v>
      </c>
      <c r="B10" s="6" t="s">
        <v>199</v>
      </c>
      <c r="C10" s="6" t="s">
        <v>267</v>
      </c>
      <c r="D10" s="6" t="s">
        <v>257</v>
      </c>
      <c r="E10" s="6" t="str">
        <f>VLOOKUP(A10,Lookup2!A:F,2,FALSE)</f>
        <v>Closed-InvestComp</v>
      </c>
      <c r="F10" s="6" t="s">
        <v>82</v>
      </c>
      <c r="G10" s="6" t="s">
        <v>83</v>
      </c>
      <c r="H10" s="26" t="s">
        <v>499</v>
      </c>
      <c r="I10" s="6" t="s">
        <v>91</v>
      </c>
      <c r="J10" s="6" t="s">
        <v>228</v>
      </c>
      <c r="K10" s="6" t="s">
        <v>123</v>
      </c>
      <c r="L10" s="6" t="s">
        <v>85</v>
      </c>
      <c r="M10" s="6" t="s">
        <v>270</v>
      </c>
      <c r="N10" s="6" t="str">
        <f>VLOOKUP(A10,Lookup2!A9:G79,5,FALSE)</f>
        <v>Basildon</v>
      </c>
      <c r="O10" s="7">
        <v>39819</v>
      </c>
      <c r="P10" s="26" t="s">
        <v>499</v>
      </c>
      <c r="Q10" s="7">
        <v>39224</v>
      </c>
      <c r="R10" s="6" t="s">
        <v>79</v>
      </c>
      <c r="S10" s="28" t="s">
        <v>517</v>
      </c>
      <c r="T10" s="6" t="s">
        <v>269</v>
      </c>
      <c r="U10" s="6" t="s">
        <v>199</v>
      </c>
      <c r="V10" s="6" t="s">
        <v>226</v>
      </c>
      <c r="W10" t="str">
        <f>VLOOKUP(A10,Lookup2!A:E,3,FALSE)</f>
        <v>86101</v>
      </c>
      <c r="X10" t="str">
        <f>VLOOKUP(A10,Lookup2!A9:E79,4,FALSE)</f>
        <v>HOSPITAL ACTIVITIES</v>
      </c>
    </row>
    <row r="11" spans="1:24" ht="49.15" customHeight="1" x14ac:dyDescent="0.35">
      <c r="A11" s="6">
        <v>4066456</v>
      </c>
      <c r="B11" s="6" t="s">
        <v>199</v>
      </c>
      <c r="C11" s="6" t="s">
        <v>267</v>
      </c>
      <c r="D11" s="6" t="s">
        <v>257</v>
      </c>
      <c r="E11" s="6" t="str">
        <f>VLOOKUP(A11,Lookup2!A:F,2,FALSE)</f>
        <v>Closed-InvestComp</v>
      </c>
      <c r="F11" s="6" t="s">
        <v>82</v>
      </c>
      <c r="G11" s="6" t="s">
        <v>83</v>
      </c>
      <c r="H11" s="26" t="s">
        <v>499</v>
      </c>
      <c r="I11" s="6" t="s">
        <v>91</v>
      </c>
      <c r="J11" s="6" t="s">
        <v>228</v>
      </c>
      <c r="K11" s="6" t="s">
        <v>123</v>
      </c>
      <c r="L11" s="6" t="s">
        <v>85</v>
      </c>
      <c r="M11" s="6" t="s">
        <v>271</v>
      </c>
      <c r="N11" s="6" t="str">
        <f>VLOOKUP(A11,Lookup2!A10:G80,5,FALSE)</f>
        <v>Basildon</v>
      </c>
      <c r="O11" s="7">
        <v>39819</v>
      </c>
      <c r="P11" s="26" t="s">
        <v>499</v>
      </c>
      <c r="Q11" s="7">
        <v>39232</v>
      </c>
      <c r="R11" s="6" t="s">
        <v>79</v>
      </c>
      <c r="S11" s="28" t="s">
        <v>518</v>
      </c>
      <c r="T11" s="6" t="s">
        <v>269</v>
      </c>
      <c r="U11" s="6" t="s">
        <v>199</v>
      </c>
      <c r="V11" s="6" t="s">
        <v>226</v>
      </c>
      <c r="W11" t="str">
        <f>VLOOKUP(A11,Lookup2!A:E,3,FALSE)</f>
        <v>86101</v>
      </c>
      <c r="X11" t="str">
        <f>VLOOKUP(A11,Lookup2!A10:E80,4,FALSE)</f>
        <v>HOSPITAL ACTIVITIES</v>
      </c>
    </row>
    <row r="12" spans="1:24" ht="49.15" customHeight="1" x14ac:dyDescent="0.35">
      <c r="A12" s="6">
        <v>4072317</v>
      </c>
      <c r="B12" s="6" t="s">
        <v>199</v>
      </c>
      <c r="C12" s="6" t="s">
        <v>267</v>
      </c>
      <c r="D12" s="6" t="s">
        <v>257</v>
      </c>
      <c r="E12" s="6" t="str">
        <f>VLOOKUP(A12,Lookup2!A:F,2,FALSE)</f>
        <v>Closed-InvestComp</v>
      </c>
      <c r="F12" s="6" t="s">
        <v>82</v>
      </c>
      <c r="G12" s="6" t="s">
        <v>83</v>
      </c>
      <c r="H12" s="26" t="s">
        <v>499</v>
      </c>
      <c r="I12" s="6" t="s">
        <v>91</v>
      </c>
      <c r="J12" s="6" t="s">
        <v>228</v>
      </c>
      <c r="K12" s="6" t="s">
        <v>123</v>
      </c>
      <c r="L12" s="6" t="s">
        <v>85</v>
      </c>
      <c r="M12" s="6" t="s">
        <v>272</v>
      </c>
      <c r="N12" s="6" t="str">
        <f>VLOOKUP(A12,Lookup2!A11:G81,5,FALSE)</f>
        <v>Basildon</v>
      </c>
      <c r="O12" s="7">
        <v>39819</v>
      </c>
      <c r="P12" s="26" t="s">
        <v>499</v>
      </c>
      <c r="Q12" s="7">
        <v>39268</v>
      </c>
      <c r="R12" s="6" t="s">
        <v>79</v>
      </c>
      <c r="S12" s="28" t="s">
        <v>519</v>
      </c>
      <c r="T12" s="6" t="s">
        <v>269</v>
      </c>
      <c r="U12" s="6" t="s">
        <v>199</v>
      </c>
      <c r="V12" s="6" t="s">
        <v>226</v>
      </c>
      <c r="W12" t="str">
        <f>VLOOKUP(A12,Lookup2!A:E,3,FALSE)</f>
        <v>86101</v>
      </c>
      <c r="X12" t="str">
        <f>VLOOKUP(A12,Lookup2!A11:E81,4,FALSE)</f>
        <v>HOSPITAL ACTIVITIES</v>
      </c>
    </row>
    <row r="13" spans="1:24" ht="49.15" customHeight="1" x14ac:dyDescent="0.35">
      <c r="A13" s="6">
        <v>4072795</v>
      </c>
      <c r="B13" s="6" t="s">
        <v>199</v>
      </c>
      <c r="C13" s="6" t="s">
        <v>256</v>
      </c>
      <c r="D13" s="6" t="s">
        <v>257</v>
      </c>
      <c r="E13" s="6" t="str">
        <f>VLOOKUP(A13,Lookup2!A:F,2,FALSE)</f>
        <v>Closed-InvestComp</v>
      </c>
      <c r="F13" s="6" t="s">
        <v>82</v>
      </c>
      <c r="G13" s="6" t="s">
        <v>83</v>
      </c>
      <c r="H13" s="26" t="s">
        <v>499</v>
      </c>
      <c r="I13" s="6" t="s">
        <v>91</v>
      </c>
      <c r="J13" s="6" t="s">
        <v>228</v>
      </c>
      <c r="K13" s="6" t="s">
        <v>273</v>
      </c>
      <c r="L13" s="6" t="s">
        <v>85</v>
      </c>
      <c r="M13" s="6" t="s">
        <v>274</v>
      </c>
      <c r="N13" s="6" t="str">
        <f>VLOOKUP(A13,Lookup2!A12:G82,5,FALSE)</f>
        <v>Basildon</v>
      </c>
      <c r="O13" s="7">
        <v>40925</v>
      </c>
      <c r="P13" s="26" t="s">
        <v>499</v>
      </c>
      <c r="Q13" s="7">
        <v>39272</v>
      </c>
      <c r="R13" s="6" t="s">
        <v>79</v>
      </c>
      <c r="S13" s="28" t="s">
        <v>547</v>
      </c>
      <c r="T13" s="6" t="s">
        <v>275</v>
      </c>
      <c r="U13" s="6" t="s">
        <v>234</v>
      </c>
      <c r="V13" s="6" t="s">
        <v>255</v>
      </c>
      <c r="W13" t="str">
        <f>VLOOKUP(A13,Lookup2!A:E,3,FALSE)</f>
        <v>86101</v>
      </c>
      <c r="X13" t="str">
        <f>VLOOKUP(A13,Lookup2!A12:E82,4,FALSE)</f>
        <v>HOSPITAL ACTIVITIES</v>
      </c>
    </row>
    <row r="14" spans="1:24" ht="49.15" customHeight="1" x14ac:dyDescent="0.35">
      <c r="A14" s="6">
        <v>4089425</v>
      </c>
      <c r="B14" s="6" t="s">
        <v>199</v>
      </c>
      <c r="C14" s="6" t="s">
        <v>226</v>
      </c>
      <c r="D14" s="6" t="s">
        <v>242</v>
      </c>
      <c r="E14" s="6" t="str">
        <f>VLOOKUP(A14,Lookup2!A:F,2,FALSE)</f>
        <v>Closed-InvestComp</v>
      </c>
      <c r="F14" s="6" t="s">
        <v>276</v>
      </c>
      <c r="G14" s="6" t="s">
        <v>277</v>
      </c>
      <c r="H14" s="26" t="s">
        <v>499</v>
      </c>
      <c r="I14" s="6" t="s">
        <v>91</v>
      </c>
      <c r="J14" s="6" t="s">
        <v>228</v>
      </c>
      <c r="K14" s="6" t="s">
        <v>278</v>
      </c>
      <c r="L14" s="6" t="s">
        <v>279</v>
      </c>
      <c r="M14" s="6" t="s">
        <v>280</v>
      </c>
      <c r="N14" s="6" t="str">
        <f>VLOOKUP(A14,Lookup2!A13:G83,5,FALSE)</f>
        <v>Harlow</v>
      </c>
      <c r="O14" s="7">
        <v>39686</v>
      </c>
      <c r="P14" s="26" t="s">
        <v>499</v>
      </c>
      <c r="Q14" s="7">
        <v>39384</v>
      </c>
      <c r="R14" s="6" t="s">
        <v>79</v>
      </c>
      <c r="S14" s="28" t="s">
        <v>520</v>
      </c>
      <c r="T14" s="6" t="s">
        <v>281</v>
      </c>
      <c r="U14" s="6" t="s">
        <v>199</v>
      </c>
      <c r="V14" s="6" t="s">
        <v>226</v>
      </c>
      <c r="W14" t="str">
        <f>VLOOKUP(A14,Lookup2!A:E,3,FALSE)</f>
        <v>86101</v>
      </c>
      <c r="X14" t="str">
        <f>VLOOKUP(A14,Lookup2!A13:E83,4,FALSE)</f>
        <v>HOSPITAL ACTIVITIES</v>
      </c>
    </row>
    <row r="15" spans="1:24" ht="49.15" customHeight="1" x14ac:dyDescent="0.35">
      <c r="A15" s="6">
        <v>4099977</v>
      </c>
      <c r="B15" s="6" t="s">
        <v>199</v>
      </c>
      <c r="C15" s="6" t="s">
        <v>226</v>
      </c>
      <c r="D15" s="6" t="s">
        <v>242</v>
      </c>
      <c r="E15" s="6" t="str">
        <f>VLOOKUP(A15,Lookup2!A:F,2,FALSE)</f>
        <v>Closed-InvestComp</v>
      </c>
      <c r="F15" s="6" t="s">
        <v>124</v>
      </c>
      <c r="G15" s="6" t="s">
        <v>125</v>
      </c>
      <c r="H15" s="26" t="s">
        <v>499</v>
      </c>
      <c r="I15" s="6" t="s">
        <v>91</v>
      </c>
      <c r="J15" s="6" t="s">
        <v>228</v>
      </c>
      <c r="K15" s="6" t="s">
        <v>282</v>
      </c>
      <c r="L15" s="6" t="s">
        <v>127</v>
      </c>
      <c r="M15" s="6" t="s">
        <v>283</v>
      </c>
      <c r="N15" s="6" t="str">
        <f>VLOOKUP(A15,Lookup2!A14:G84,5,FALSE)</f>
        <v>Brentwood</v>
      </c>
      <c r="O15" s="7">
        <v>39716</v>
      </c>
      <c r="P15" s="26" t="s">
        <v>499</v>
      </c>
      <c r="Q15" s="7">
        <v>39463</v>
      </c>
      <c r="R15" s="6" t="s">
        <v>110</v>
      </c>
      <c r="S15" s="28" t="s">
        <v>548</v>
      </c>
      <c r="T15" s="6" t="s">
        <v>284</v>
      </c>
      <c r="U15" s="6" t="s">
        <v>199</v>
      </c>
      <c r="V15" s="6" t="s">
        <v>226</v>
      </c>
      <c r="W15" t="str">
        <f>VLOOKUP(A15,Lookup2!A:E,3,FALSE)</f>
        <v>86101</v>
      </c>
      <c r="X15" t="str">
        <f>VLOOKUP(A15,Lookup2!A14:E84,4,FALSE)</f>
        <v>HOSPITAL ACTIVITIES</v>
      </c>
    </row>
    <row r="16" spans="1:24" ht="49.15" customHeight="1" x14ac:dyDescent="0.35">
      <c r="A16" s="6">
        <v>4107396</v>
      </c>
      <c r="B16" s="6" t="s">
        <v>199</v>
      </c>
      <c r="C16" s="6" t="s">
        <v>226</v>
      </c>
      <c r="D16" s="6" t="s">
        <v>242</v>
      </c>
      <c r="E16" s="6" t="str">
        <f>VLOOKUP(A16,Lookup2!A:F,2,FALSE)</f>
        <v>Closed-InvestComp</v>
      </c>
      <c r="F16" s="6" t="s">
        <v>151</v>
      </c>
      <c r="G16" s="6" t="s">
        <v>152</v>
      </c>
      <c r="H16" s="26" t="s">
        <v>499</v>
      </c>
      <c r="I16" s="6" t="s">
        <v>285</v>
      </c>
      <c r="J16" s="6" t="s">
        <v>228</v>
      </c>
      <c r="K16" s="6" t="s">
        <v>286</v>
      </c>
      <c r="L16" s="6" t="s">
        <v>154</v>
      </c>
      <c r="M16" s="6" t="s">
        <v>287</v>
      </c>
      <c r="N16" s="6" t="str">
        <f>VLOOKUP(A16,Lookup2!A15:G85,5,FALSE)</f>
        <v>Tendring</v>
      </c>
      <c r="O16" s="7">
        <v>39960</v>
      </c>
      <c r="P16" s="26" t="s">
        <v>499</v>
      </c>
      <c r="Q16" s="7">
        <v>39513</v>
      </c>
      <c r="R16" s="6" t="s">
        <v>79</v>
      </c>
      <c r="S16" s="25" t="s">
        <v>288</v>
      </c>
      <c r="T16" s="6" t="s">
        <v>289</v>
      </c>
      <c r="U16" s="6" t="s">
        <v>234</v>
      </c>
      <c r="V16" s="6" t="s">
        <v>255</v>
      </c>
      <c r="W16" t="str">
        <f>VLOOKUP(A16,Lookup2!A:E,3,FALSE)</f>
        <v>86101</v>
      </c>
      <c r="X16" t="str">
        <f>VLOOKUP(A16,Lookup2!A15:E85,4,FALSE)</f>
        <v>HOSPITAL ACTIVITIES</v>
      </c>
    </row>
    <row r="17" spans="1:24" ht="49.15" customHeight="1" x14ac:dyDescent="0.35">
      <c r="A17" s="6">
        <v>4108553</v>
      </c>
      <c r="B17" s="6" t="s">
        <v>199</v>
      </c>
      <c r="C17" s="6" t="s">
        <v>226</v>
      </c>
      <c r="D17" s="6" t="s">
        <v>242</v>
      </c>
      <c r="E17" s="6" t="str">
        <f>VLOOKUP(A17,Lookup2!A:F,2,FALSE)</f>
        <v>Closed-InvestComp</v>
      </c>
      <c r="F17" s="6" t="s">
        <v>138</v>
      </c>
      <c r="G17" s="6" t="s">
        <v>139</v>
      </c>
      <c r="H17" s="26" t="s">
        <v>499</v>
      </c>
      <c r="I17" s="6" t="s">
        <v>91</v>
      </c>
      <c r="J17" s="6" t="s">
        <v>228</v>
      </c>
      <c r="K17" s="6" t="s">
        <v>290</v>
      </c>
      <c r="L17" s="6" t="s">
        <v>141</v>
      </c>
      <c r="M17" s="6" t="s">
        <v>291</v>
      </c>
      <c r="N17" s="6" t="str">
        <f>VLOOKUP(A17,Lookup2!A16:G86,5,FALSE)</f>
        <v>Harlow</v>
      </c>
      <c r="O17" s="7">
        <v>39595</v>
      </c>
      <c r="P17" s="26" t="s">
        <v>499</v>
      </c>
      <c r="Q17" s="7">
        <v>39520</v>
      </c>
      <c r="R17" s="6" t="s">
        <v>79</v>
      </c>
      <c r="S17" s="28" t="s">
        <v>521</v>
      </c>
      <c r="T17" s="6" t="s">
        <v>292</v>
      </c>
      <c r="U17" s="6" t="s">
        <v>199</v>
      </c>
      <c r="V17" s="6" t="s">
        <v>226</v>
      </c>
      <c r="W17" t="str">
        <f>VLOOKUP(A17,Lookup2!A:E,3,FALSE)</f>
        <v>86101</v>
      </c>
      <c r="X17" t="str">
        <f>VLOOKUP(A17,Lookup2!A16:E86,4,FALSE)</f>
        <v>HOSPITAL ACTIVITIES</v>
      </c>
    </row>
    <row r="18" spans="1:24" ht="49.15" customHeight="1" x14ac:dyDescent="0.35">
      <c r="A18" s="6">
        <v>4192008</v>
      </c>
      <c r="B18" s="6" t="s">
        <v>199</v>
      </c>
      <c r="C18" s="6" t="s">
        <v>256</v>
      </c>
      <c r="D18" s="6" t="s">
        <v>257</v>
      </c>
      <c r="E18" s="6" t="str">
        <f>VLOOKUP(A18,Lookup2!A:F,2,FALSE)</f>
        <v>Closed-InvestComp</v>
      </c>
      <c r="F18" s="6" t="s">
        <v>82</v>
      </c>
      <c r="G18" s="6" t="s">
        <v>83</v>
      </c>
      <c r="H18" s="26" t="s">
        <v>499</v>
      </c>
      <c r="I18" s="6" t="s">
        <v>91</v>
      </c>
      <c r="J18" s="6" t="s">
        <v>228</v>
      </c>
      <c r="K18" s="27" t="s">
        <v>500</v>
      </c>
      <c r="L18" s="6" t="s">
        <v>85</v>
      </c>
      <c r="M18" s="6" t="s">
        <v>293</v>
      </c>
      <c r="N18" s="6" t="str">
        <f>VLOOKUP(A18,Lookup2!A17:G87,5,FALSE)</f>
        <v>Basildon</v>
      </c>
      <c r="O18" s="7">
        <v>40597</v>
      </c>
      <c r="P18" s="26" t="s">
        <v>499</v>
      </c>
      <c r="Q18" s="7">
        <v>40189</v>
      </c>
      <c r="R18" s="6" t="s">
        <v>79</v>
      </c>
      <c r="S18" s="28" t="s">
        <v>549</v>
      </c>
      <c r="T18" s="6" t="s">
        <v>294</v>
      </c>
      <c r="U18" s="6" t="s">
        <v>234</v>
      </c>
      <c r="V18" s="6" t="s">
        <v>235</v>
      </c>
      <c r="W18" t="str">
        <f>VLOOKUP(A18,Lookup2!A:E,3,FALSE)</f>
        <v>86101</v>
      </c>
      <c r="X18" t="str">
        <f>VLOOKUP(A18,Lookup2!A17:E87,4,FALSE)</f>
        <v>HOSPITAL ACTIVITIES</v>
      </c>
    </row>
    <row r="19" spans="1:24" ht="49.15" customHeight="1" x14ac:dyDescent="0.35">
      <c r="A19" s="6">
        <v>4202611</v>
      </c>
      <c r="B19" s="6" t="s">
        <v>199</v>
      </c>
      <c r="C19" s="6" t="s">
        <v>256</v>
      </c>
      <c r="D19" s="6" t="s">
        <v>257</v>
      </c>
      <c r="E19" s="6" t="str">
        <f>VLOOKUP(A19,Lookup2!A:F,2,FALSE)</f>
        <v>Closed-InvestComp</v>
      </c>
      <c r="F19" s="6" t="s">
        <v>82</v>
      </c>
      <c r="G19" s="6" t="s">
        <v>83</v>
      </c>
      <c r="H19" s="26" t="s">
        <v>499</v>
      </c>
      <c r="I19" s="6" t="s">
        <v>169</v>
      </c>
      <c r="J19" s="6" t="s">
        <v>228</v>
      </c>
      <c r="K19" s="27" t="s">
        <v>502</v>
      </c>
      <c r="L19" s="6" t="s">
        <v>85</v>
      </c>
      <c r="M19" s="6" t="s">
        <v>295</v>
      </c>
      <c r="N19" s="6" t="str">
        <f>VLOOKUP(A19,Lookup2!A18:G88,5,FALSE)</f>
        <v>Basildon</v>
      </c>
      <c r="O19" s="7">
        <v>41225</v>
      </c>
      <c r="P19" s="26" t="s">
        <v>499</v>
      </c>
      <c r="Q19" s="7">
        <v>40268</v>
      </c>
      <c r="R19" s="6" t="s">
        <v>79</v>
      </c>
      <c r="S19" s="28" t="s">
        <v>550</v>
      </c>
      <c r="T19" s="6" t="s">
        <v>296</v>
      </c>
      <c r="U19" s="6" t="s">
        <v>297</v>
      </c>
      <c r="V19" s="6" t="s">
        <v>298</v>
      </c>
      <c r="W19" t="str">
        <f>VLOOKUP(A19,Lookup2!A:E,3,FALSE)</f>
        <v>86101</v>
      </c>
      <c r="X19" t="str">
        <f>VLOOKUP(A19,Lookup2!A18:E88,4,FALSE)</f>
        <v>HOSPITAL ACTIVITIES</v>
      </c>
    </row>
    <row r="20" spans="1:24" ht="49.15" customHeight="1" x14ac:dyDescent="0.35">
      <c r="A20" s="6">
        <v>4214418</v>
      </c>
      <c r="B20" s="6" t="s">
        <v>199</v>
      </c>
      <c r="C20" s="6" t="s">
        <v>226</v>
      </c>
      <c r="D20" s="6" t="s">
        <v>227</v>
      </c>
      <c r="E20" s="6" t="str">
        <f>VLOOKUP(A20,Lookup2!A:F,2,FALSE)</f>
        <v>Closed-InvestComp</v>
      </c>
      <c r="F20" s="6" t="s">
        <v>97</v>
      </c>
      <c r="G20" s="6" t="s">
        <v>98</v>
      </c>
      <c r="H20" s="26" t="s">
        <v>499</v>
      </c>
      <c r="I20" s="6" t="s">
        <v>91</v>
      </c>
      <c r="J20" s="6" t="s">
        <v>228</v>
      </c>
      <c r="K20" s="27" t="s">
        <v>501</v>
      </c>
      <c r="L20" s="6" t="s">
        <v>100</v>
      </c>
      <c r="M20" s="6" t="s">
        <v>299</v>
      </c>
      <c r="N20" s="6" t="str">
        <f>VLOOKUP(A20,Lookup2!A19:G89,5,FALSE)</f>
        <v>Southend UA</v>
      </c>
      <c r="O20" s="7">
        <v>40975</v>
      </c>
      <c r="P20" s="26" t="s">
        <v>499</v>
      </c>
      <c r="Q20" s="7">
        <v>40366</v>
      </c>
      <c r="R20" s="6" t="s">
        <v>79</v>
      </c>
      <c r="S20" s="28" t="s">
        <v>551</v>
      </c>
      <c r="T20" s="6" t="s">
        <v>300</v>
      </c>
      <c r="U20" s="6" t="s">
        <v>234</v>
      </c>
      <c r="V20" s="6" t="s">
        <v>255</v>
      </c>
      <c r="W20" t="str">
        <f>VLOOKUP(A20,Lookup2!A:E,3,FALSE)</f>
        <v>86101</v>
      </c>
      <c r="X20" t="str">
        <f>VLOOKUP(A20,Lookup2!A19:E89,4,FALSE)</f>
        <v>HOSPITAL ACTIVITIES</v>
      </c>
    </row>
    <row r="21" spans="1:24" ht="49.15" customHeight="1" x14ac:dyDescent="0.35">
      <c r="A21" s="6">
        <v>4216623</v>
      </c>
      <c r="B21" s="6" t="s">
        <v>199</v>
      </c>
      <c r="C21" s="6" t="s">
        <v>301</v>
      </c>
      <c r="D21" s="6" t="s">
        <v>298</v>
      </c>
      <c r="E21" s="6" t="str">
        <f>VLOOKUP(A21,Lookup2!A:F,2,FALSE)</f>
        <v>Closed-InvestComp</v>
      </c>
      <c r="F21" s="6" t="s">
        <v>138</v>
      </c>
      <c r="G21" s="6" t="s">
        <v>139</v>
      </c>
      <c r="H21" s="6" t="s">
        <v>302</v>
      </c>
      <c r="I21" s="6" t="s">
        <v>303</v>
      </c>
      <c r="J21" s="6" t="s">
        <v>228</v>
      </c>
      <c r="K21" s="6" t="s">
        <v>304</v>
      </c>
      <c r="L21" s="6" t="s">
        <v>141</v>
      </c>
      <c r="M21" s="6" t="s">
        <v>305</v>
      </c>
      <c r="N21" s="6" t="str">
        <f>VLOOKUP(A21,Lookup2!A20:G90,5,FALSE)</f>
        <v>Harlow</v>
      </c>
      <c r="O21" s="7">
        <v>40478</v>
      </c>
      <c r="P21" s="26" t="s">
        <v>499</v>
      </c>
      <c r="Q21" s="7">
        <v>40385</v>
      </c>
      <c r="R21" s="6" t="s">
        <v>79</v>
      </c>
      <c r="S21" s="25" t="s">
        <v>306</v>
      </c>
      <c r="T21" s="6" t="s">
        <v>307</v>
      </c>
      <c r="U21" s="6" t="s">
        <v>297</v>
      </c>
      <c r="V21" s="6" t="s">
        <v>308</v>
      </c>
      <c r="W21" t="str">
        <f>VLOOKUP(A21,Lookup2!A:E,3,FALSE)</f>
        <v>86101</v>
      </c>
      <c r="X21" t="str">
        <f>VLOOKUP(A21,Lookup2!A20:E90,4,FALSE)</f>
        <v>HOSPITAL ACTIVITIES</v>
      </c>
    </row>
    <row r="22" spans="1:24" ht="49.15" customHeight="1" x14ac:dyDescent="0.35">
      <c r="A22" s="6">
        <v>4232466</v>
      </c>
      <c r="B22" s="6" t="s">
        <v>199</v>
      </c>
      <c r="C22" s="6" t="s">
        <v>226</v>
      </c>
      <c r="D22" s="6" t="s">
        <v>246</v>
      </c>
      <c r="E22" s="6" t="str">
        <f>VLOOKUP(A22,Lookup2!A:F,2,FALSE)</f>
        <v>Closed-InvestComp</v>
      </c>
      <c r="F22" s="6" t="s">
        <v>82</v>
      </c>
      <c r="G22" s="6" t="s">
        <v>83</v>
      </c>
      <c r="H22" s="26" t="s">
        <v>499</v>
      </c>
      <c r="I22" s="6" t="s">
        <v>91</v>
      </c>
      <c r="J22" s="6" t="s">
        <v>228</v>
      </c>
      <c r="K22" s="6" t="s">
        <v>309</v>
      </c>
      <c r="L22" s="6" t="s">
        <v>85</v>
      </c>
      <c r="M22" s="6" t="s">
        <v>310</v>
      </c>
      <c r="N22" s="6" t="str">
        <f>VLOOKUP(A22,Lookup2!A21:G91,5,FALSE)</f>
        <v>Basildon</v>
      </c>
      <c r="O22" s="7">
        <v>41151</v>
      </c>
      <c r="P22" s="26" t="s">
        <v>499</v>
      </c>
      <c r="Q22" s="7">
        <v>40513</v>
      </c>
      <c r="R22" s="6" t="s">
        <v>79</v>
      </c>
      <c r="S22" s="28" t="s">
        <v>522</v>
      </c>
      <c r="T22" s="6" t="s">
        <v>275</v>
      </c>
      <c r="U22" s="6" t="s">
        <v>234</v>
      </c>
      <c r="V22" s="6" t="s">
        <v>255</v>
      </c>
      <c r="W22" t="str">
        <f>VLOOKUP(A22,Lookup2!A:E,3,FALSE)</f>
        <v>86101</v>
      </c>
      <c r="X22" t="str">
        <f>VLOOKUP(A22,Lookup2!A21:E91,4,FALSE)</f>
        <v>HOSPITAL ACTIVITIES</v>
      </c>
    </row>
    <row r="23" spans="1:24" ht="49.15" customHeight="1" x14ac:dyDescent="0.35">
      <c r="A23" s="6">
        <v>4249537</v>
      </c>
      <c r="B23" s="6" t="s">
        <v>199</v>
      </c>
      <c r="C23" s="6" t="s">
        <v>226</v>
      </c>
      <c r="D23" s="6" t="s">
        <v>242</v>
      </c>
      <c r="E23" s="6" t="str">
        <f>VLOOKUP(A23,Lookup2!A:F,2,FALSE)</f>
        <v>Closed-InvestComp</v>
      </c>
      <c r="F23" s="6" t="s">
        <v>111</v>
      </c>
      <c r="G23" s="6" t="s">
        <v>112</v>
      </c>
      <c r="H23" s="26" t="s">
        <v>499</v>
      </c>
      <c r="I23" s="6" t="s">
        <v>91</v>
      </c>
      <c r="J23" s="6" t="s">
        <v>228</v>
      </c>
      <c r="K23" s="6" t="s">
        <v>311</v>
      </c>
      <c r="L23" s="6" t="s">
        <v>114</v>
      </c>
      <c r="M23" s="6" t="s">
        <v>312</v>
      </c>
      <c r="N23" s="6" t="str">
        <f>VLOOKUP(A23,Lookup2!A22:G92,5,FALSE)</f>
        <v>Chelmsford</v>
      </c>
      <c r="O23" s="7">
        <v>40772</v>
      </c>
      <c r="P23" s="26" t="s">
        <v>499</v>
      </c>
      <c r="Q23" s="7">
        <v>40661</v>
      </c>
      <c r="R23" s="6" t="s">
        <v>79</v>
      </c>
      <c r="S23" s="28" t="s">
        <v>523</v>
      </c>
      <c r="T23" s="6" t="s">
        <v>313</v>
      </c>
      <c r="U23" s="6" t="s">
        <v>198</v>
      </c>
      <c r="V23" s="6" t="s">
        <v>314</v>
      </c>
      <c r="W23" t="str">
        <f>VLOOKUP(A23,Lookup2!A:E,3,FALSE)</f>
        <v>86101</v>
      </c>
      <c r="X23" t="str">
        <f>VLOOKUP(A23,Lookup2!A22:E92,4,FALSE)</f>
        <v>HOSPITAL ACTIVITIES</v>
      </c>
    </row>
    <row r="24" spans="1:24" ht="49.15" customHeight="1" x14ac:dyDescent="0.35">
      <c r="A24" s="6">
        <v>4292405</v>
      </c>
      <c r="B24" s="6" t="s">
        <v>199</v>
      </c>
      <c r="C24" s="6" t="s">
        <v>226</v>
      </c>
      <c r="D24" s="6" t="s">
        <v>242</v>
      </c>
      <c r="E24" s="6" t="str">
        <f>VLOOKUP(A24,Lookup2!A:F,2,FALSE)</f>
        <v>Closed-InvestComp</v>
      </c>
      <c r="F24" s="6" t="s">
        <v>82</v>
      </c>
      <c r="G24" s="6" t="s">
        <v>83</v>
      </c>
      <c r="H24" s="26" t="s">
        <v>499</v>
      </c>
      <c r="I24" s="6" t="s">
        <v>175</v>
      </c>
      <c r="J24" s="6" t="s">
        <v>228</v>
      </c>
      <c r="K24" s="6" t="s">
        <v>315</v>
      </c>
      <c r="L24" s="6" t="s">
        <v>85</v>
      </c>
      <c r="M24" s="6" t="s">
        <v>316</v>
      </c>
      <c r="N24" s="6" t="str">
        <f>VLOOKUP(A24,Lookup2!A23:G93,5,FALSE)</f>
        <v>Basildon</v>
      </c>
      <c r="O24" s="7">
        <v>41544</v>
      </c>
      <c r="P24" s="26" t="s">
        <v>499</v>
      </c>
      <c r="Q24" s="7">
        <v>41099</v>
      </c>
      <c r="R24" s="6" t="s">
        <v>79</v>
      </c>
      <c r="S24" s="28" t="s">
        <v>552</v>
      </c>
      <c r="T24" s="6" t="s">
        <v>317</v>
      </c>
      <c r="U24" s="6" t="s">
        <v>234</v>
      </c>
      <c r="V24" s="6" t="s">
        <v>255</v>
      </c>
      <c r="W24" t="str">
        <f>VLOOKUP(A24,Lookup2!A:E,3,FALSE)</f>
        <v>86101</v>
      </c>
      <c r="X24" t="str">
        <f>VLOOKUP(A24,Lookup2!A23:E93,4,FALSE)</f>
        <v>HOSPITAL ACTIVITIES</v>
      </c>
    </row>
    <row r="25" spans="1:24" ht="49.15" customHeight="1" x14ac:dyDescent="0.35">
      <c r="A25" s="6">
        <v>4339891</v>
      </c>
      <c r="B25" s="6" t="s">
        <v>199</v>
      </c>
      <c r="C25" s="6" t="s">
        <v>226</v>
      </c>
      <c r="D25" s="6" t="s">
        <v>242</v>
      </c>
      <c r="E25" s="6" t="str">
        <f>VLOOKUP(A25,Lookup2!A:F,2,FALSE)</f>
        <v>Closed-InvestComp</v>
      </c>
      <c r="F25" s="6" t="s">
        <v>178</v>
      </c>
      <c r="G25" s="6" t="s">
        <v>179</v>
      </c>
      <c r="H25" s="6" t="s">
        <v>158</v>
      </c>
      <c r="I25" s="6" t="s">
        <v>175</v>
      </c>
      <c r="J25" s="6" t="s">
        <v>228</v>
      </c>
      <c r="K25" s="6" t="s">
        <v>318</v>
      </c>
      <c r="L25" s="6" t="s">
        <v>181</v>
      </c>
      <c r="M25" s="6" t="s">
        <v>319</v>
      </c>
      <c r="N25" s="6" t="str">
        <f>VLOOKUP(A25,Lookup2!A24:G94,5,FALSE)</f>
        <v>Harlow</v>
      </c>
      <c r="O25" s="7">
        <v>41950</v>
      </c>
      <c r="P25" s="26" t="s">
        <v>499</v>
      </c>
      <c r="Q25" s="7">
        <v>41522</v>
      </c>
      <c r="R25" s="6" t="s">
        <v>79</v>
      </c>
      <c r="S25" s="25" t="s">
        <v>320</v>
      </c>
      <c r="T25" s="6" t="s">
        <v>321</v>
      </c>
      <c r="U25" s="6" t="s">
        <v>234</v>
      </c>
      <c r="V25" s="6" t="s">
        <v>255</v>
      </c>
      <c r="W25" t="str">
        <f>VLOOKUP(A25,Lookup2!A:E,3,FALSE)</f>
        <v>86101</v>
      </c>
      <c r="X25" t="str">
        <f>VLOOKUP(A25,Lookup2!A24:E94,4,FALSE)</f>
        <v>HOSPITAL ACTIVITIES</v>
      </c>
    </row>
    <row r="26" spans="1:24" ht="49.15" customHeight="1" x14ac:dyDescent="0.35">
      <c r="A26" s="6">
        <v>4376008</v>
      </c>
      <c r="B26" s="6" t="s">
        <v>198</v>
      </c>
      <c r="C26" s="6" t="s">
        <v>298</v>
      </c>
      <c r="D26" s="6" t="s">
        <v>257</v>
      </c>
      <c r="E26" s="6" t="str">
        <f>VLOOKUP(A26,Lookup2!A:F,2,FALSE)</f>
        <v>Closed-InvestComp</v>
      </c>
      <c r="F26" s="6" t="s">
        <v>258</v>
      </c>
      <c r="G26" s="6" t="s">
        <v>259</v>
      </c>
      <c r="H26" s="26" t="s">
        <v>499</v>
      </c>
      <c r="I26" s="6" t="s">
        <v>175</v>
      </c>
      <c r="J26" s="6" t="s">
        <v>228</v>
      </c>
      <c r="K26" s="6" t="s">
        <v>322</v>
      </c>
      <c r="L26" s="6" t="s">
        <v>323</v>
      </c>
      <c r="M26" s="6" t="s">
        <v>324</v>
      </c>
      <c r="N26" s="6" t="str">
        <f>VLOOKUP(A26,Lookup2!A25:G95,5,FALSE)</f>
        <v>Colchester</v>
      </c>
      <c r="O26" s="7">
        <v>41918</v>
      </c>
      <c r="P26" s="26" t="s">
        <v>499</v>
      </c>
      <c r="Q26" s="7">
        <v>41821</v>
      </c>
      <c r="R26" s="6" t="s">
        <v>79</v>
      </c>
      <c r="S26" s="28" t="s">
        <v>524</v>
      </c>
      <c r="T26" s="6" t="s">
        <v>325</v>
      </c>
      <c r="U26" s="6" t="s">
        <v>297</v>
      </c>
      <c r="V26" s="6" t="s">
        <v>298</v>
      </c>
      <c r="W26" t="str">
        <f>VLOOKUP(A26,Lookup2!A:E,3,FALSE)</f>
        <v>86101</v>
      </c>
      <c r="X26" t="str">
        <f>VLOOKUP(A26,Lookup2!A25:E95,4,FALSE)</f>
        <v>HOSPITAL ACTIVITIES</v>
      </c>
    </row>
    <row r="27" spans="1:24" ht="49.15" customHeight="1" x14ac:dyDescent="0.35">
      <c r="A27" s="6">
        <v>4404423</v>
      </c>
      <c r="B27" s="6" t="s">
        <v>199</v>
      </c>
      <c r="C27" s="6" t="s">
        <v>256</v>
      </c>
      <c r="D27" s="6" t="s">
        <v>257</v>
      </c>
      <c r="E27" s="6" t="str">
        <f>VLOOKUP(A27,Lookup2!A:F,2,FALSE)</f>
        <v>Closed-InvestComp</v>
      </c>
      <c r="F27" s="6" t="s">
        <v>178</v>
      </c>
      <c r="G27" s="6" t="s">
        <v>179</v>
      </c>
      <c r="H27" s="6" t="s">
        <v>326</v>
      </c>
      <c r="I27" s="6" t="s">
        <v>169</v>
      </c>
      <c r="J27" s="6" t="s">
        <v>228</v>
      </c>
      <c r="K27" s="28" t="s">
        <v>504</v>
      </c>
      <c r="L27" s="6" t="s">
        <v>327</v>
      </c>
      <c r="M27" s="6" t="s">
        <v>328</v>
      </c>
      <c r="N27" s="6" t="str">
        <f>VLOOKUP(A27,Lookup2!A26:G96,5,FALSE)</f>
        <v>Chelmsford</v>
      </c>
      <c r="O27" s="7">
        <v>42670</v>
      </c>
      <c r="P27" s="26" t="s">
        <v>499</v>
      </c>
      <c r="Q27" s="7">
        <v>42048</v>
      </c>
      <c r="R27" s="6" t="s">
        <v>79</v>
      </c>
      <c r="S27" s="28" t="s">
        <v>525</v>
      </c>
      <c r="T27" s="6" t="s">
        <v>329</v>
      </c>
      <c r="U27" s="6" t="s">
        <v>199</v>
      </c>
      <c r="V27" s="6" t="s">
        <v>226</v>
      </c>
      <c r="W27" t="str">
        <f>VLOOKUP(A27,Lookup2!A:E,3,FALSE)</f>
        <v>86101</v>
      </c>
      <c r="X27" t="str">
        <f>VLOOKUP(A27,Lookup2!A26:E96,4,FALSE)</f>
        <v>HOSPITAL ACTIVITIES</v>
      </c>
    </row>
    <row r="28" spans="1:24" ht="49.15" customHeight="1" x14ac:dyDescent="0.35">
      <c r="A28" s="6">
        <v>4441339</v>
      </c>
      <c r="B28" s="6" t="s">
        <v>199</v>
      </c>
      <c r="C28" s="6" t="s">
        <v>226</v>
      </c>
      <c r="D28" s="6" t="s">
        <v>227</v>
      </c>
      <c r="E28" s="6" t="str">
        <f>VLOOKUP(A28,Lookup2!A:F,2,FALSE)</f>
        <v>Enquiries Completed</v>
      </c>
      <c r="F28" s="6" t="s">
        <v>178</v>
      </c>
      <c r="G28" s="6" t="s">
        <v>179</v>
      </c>
      <c r="H28" s="26" t="s">
        <v>499</v>
      </c>
      <c r="I28" s="6" t="s">
        <v>191</v>
      </c>
      <c r="J28" s="6" t="s">
        <v>330</v>
      </c>
      <c r="K28" s="6" t="s">
        <v>331</v>
      </c>
      <c r="L28" s="6" t="s">
        <v>327</v>
      </c>
      <c r="M28" s="6" t="s">
        <v>332</v>
      </c>
      <c r="N28" s="6" t="str">
        <f>VLOOKUP(A28,Lookup2!A27:G97,5,FALSE)</f>
        <v>Chelmsford</v>
      </c>
      <c r="O28" s="7">
        <v>43196</v>
      </c>
      <c r="P28" s="26" t="s">
        <v>499</v>
      </c>
      <c r="Q28" s="7">
        <v>42360</v>
      </c>
      <c r="R28" s="6" t="s">
        <v>79</v>
      </c>
      <c r="S28" s="28" t="s">
        <v>526</v>
      </c>
      <c r="T28" s="6" t="s">
        <v>333</v>
      </c>
      <c r="U28" s="6" t="s">
        <v>199</v>
      </c>
      <c r="V28" s="6" t="s">
        <v>226</v>
      </c>
      <c r="W28" t="str">
        <f>VLOOKUP(A28,Lookup2!A:E,3,FALSE)</f>
        <v>86101</v>
      </c>
      <c r="X28" t="str">
        <f>VLOOKUP(A28,Lookup2!A27:E97,4,FALSE)</f>
        <v>HOSPITAL ACTIVITIES</v>
      </c>
    </row>
    <row r="29" spans="1:24" ht="49.15" customHeight="1" x14ac:dyDescent="0.35">
      <c r="A29" s="6">
        <v>4480401</v>
      </c>
      <c r="B29" s="6" t="s">
        <v>198</v>
      </c>
      <c r="C29" s="6" t="s">
        <v>298</v>
      </c>
      <c r="D29" s="6" t="s">
        <v>257</v>
      </c>
      <c r="E29" s="6" t="str">
        <f>VLOOKUP(A29,Lookup2!A:F,2,FALSE)</f>
        <v>Closed-FollowUp</v>
      </c>
      <c r="F29" s="6" t="s">
        <v>178</v>
      </c>
      <c r="G29" s="6" t="s">
        <v>179</v>
      </c>
      <c r="H29" s="26" t="s">
        <v>499</v>
      </c>
      <c r="I29" s="6" t="s">
        <v>191</v>
      </c>
      <c r="J29" s="6" t="s">
        <v>334</v>
      </c>
      <c r="K29" s="6" t="s">
        <v>335</v>
      </c>
      <c r="L29" s="6" t="s">
        <v>184</v>
      </c>
      <c r="M29" s="6" t="s">
        <v>336</v>
      </c>
      <c r="N29" s="6" t="str">
        <f>VLOOKUP(A29,Lookup2!A28:G98,5,FALSE)</f>
        <v>Chelmsford</v>
      </c>
      <c r="O29" s="7">
        <v>44377</v>
      </c>
      <c r="P29" s="26" t="s">
        <v>499</v>
      </c>
      <c r="Q29" s="7">
        <v>42671</v>
      </c>
      <c r="R29" s="6" t="s">
        <v>79</v>
      </c>
      <c r="S29" s="25" t="s">
        <v>337</v>
      </c>
      <c r="T29" s="6" t="s">
        <v>329</v>
      </c>
      <c r="U29" s="6" t="s">
        <v>199</v>
      </c>
      <c r="V29" s="6" t="s">
        <v>226</v>
      </c>
      <c r="W29" t="str">
        <f>VLOOKUP(A29,Lookup2!A:E,3,FALSE)</f>
        <v>86101</v>
      </c>
      <c r="X29" t="str">
        <f>VLOOKUP(A29,Lookup2!A28:E98,4,FALSE)</f>
        <v>HOSPITAL ACTIVITIES</v>
      </c>
    </row>
    <row r="30" spans="1:24" ht="49.15" customHeight="1" x14ac:dyDescent="0.35">
      <c r="A30" s="6">
        <v>4516537</v>
      </c>
      <c r="B30" s="6" t="s">
        <v>198</v>
      </c>
      <c r="C30" s="6" t="s">
        <v>298</v>
      </c>
      <c r="D30" s="6" t="s">
        <v>338</v>
      </c>
      <c r="E30" s="6" t="str">
        <f>VLOOKUP(A30,Lookup2!A:F,2,FALSE)</f>
        <v>Closed-InvestComp</v>
      </c>
      <c r="F30" s="6" t="s">
        <v>178</v>
      </c>
      <c r="G30" s="6" t="s">
        <v>179</v>
      </c>
      <c r="H30" s="26" t="s">
        <v>499</v>
      </c>
      <c r="I30" s="6" t="s">
        <v>191</v>
      </c>
      <c r="J30" s="6" t="s">
        <v>228</v>
      </c>
      <c r="K30" s="6" t="s">
        <v>339</v>
      </c>
      <c r="L30" s="6" t="s">
        <v>184</v>
      </c>
      <c r="M30" s="6" t="s">
        <v>340</v>
      </c>
      <c r="N30" s="6" t="str">
        <f>VLOOKUP(A30,Lookup2!A29:G99,5,FALSE)</f>
        <v>Chelmsford</v>
      </c>
      <c r="O30" s="7">
        <v>43196</v>
      </c>
      <c r="P30" s="26" t="s">
        <v>499</v>
      </c>
      <c r="Q30" s="7">
        <v>42934</v>
      </c>
      <c r="R30" s="6" t="s">
        <v>79</v>
      </c>
      <c r="S30" s="28" t="s">
        <v>527</v>
      </c>
      <c r="T30" s="6" t="s">
        <v>341</v>
      </c>
      <c r="U30" s="6" t="s">
        <v>198</v>
      </c>
      <c r="V30" s="6" t="s">
        <v>298</v>
      </c>
      <c r="W30" t="str">
        <f>VLOOKUP(A30,Lookup2!A:E,3,FALSE)</f>
        <v>86101</v>
      </c>
      <c r="X30" t="str">
        <f>VLOOKUP(A30,Lookup2!A29:E99,4,FALSE)</f>
        <v>HOSPITAL ACTIVITIES</v>
      </c>
    </row>
    <row r="31" spans="1:24" ht="49.15" customHeight="1" x14ac:dyDescent="0.35">
      <c r="A31" s="6">
        <v>4540454</v>
      </c>
      <c r="B31" s="6" t="s">
        <v>198</v>
      </c>
      <c r="C31" s="6" t="s">
        <v>342</v>
      </c>
      <c r="D31" s="6" t="s">
        <v>343</v>
      </c>
      <c r="E31" s="6" t="str">
        <f>VLOOKUP(A31,Lookup2!A:F,2,FALSE)</f>
        <v>Closed-FollowUp</v>
      </c>
      <c r="F31" s="6" t="s">
        <v>138</v>
      </c>
      <c r="G31" s="6" t="s">
        <v>139</v>
      </c>
      <c r="H31" s="26" t="s">
        <v>499</v>
      </c>
      <c r="I31" s="6" t="s">
        <v>344</v>
      </c>
      <c r="J31" s="6" t="s">
        <v>334</v>
      </c>
      <c r="K31" s="6" t="s">
        <v>345</v>
      </c>
      <c r="L31" s="6" t="s">
        <v>141</v>
      </c>
      <c r="M31" s="6" t="s">
        <v>346</v>
      </c>
      <c r="N31" s="6" t="str">
        <f>VLOOKUP(A31,Lookup2!A30:G100,5,FALSE)</f>
        <v>Harlow</v>
      </c>
      <c r="O31" s="7">
        <v>43118</v>
      </c>
      <c r="P31" s="26" t="s">
        <v>499</v>
      </c>
      <c r="Q31" s="7">
        <v>43118</v>
      </c>
      <c r="R31" s="6" t="s">
        <v>79</v>
      </c>
      <c r="S31" s="28" t="s">
        <v>528</v>
      </c>
      <c r="T31" s="6" t="s">
        <v>149</v>
      </c>
      <c r="U31" s="6" t="s">
        <v>231</v>
      </c>
      <c r="V31" s="6" t="s">
        <v>231</v>
      </c>
      <c r="W31" t="str">
        <f>VLOOKUP(A31,Lookup2!A:E,3,FALSE)</f>
        <v>86101</v>
      </c>
      <c r="X31" t="str">
        <f>VLOOKUP(A31,Lookup2!A30:E100,4,FALSE)</f>
        <v>HOSPITAL ACTIVITIES</v>
      </c>
    </row>
    <row r="32" spans="1:24" ht="49.15" customHeight="1" x14ac:dyDescent="0.35">
      <c r="A32" s="6">
        <v>4548023</v>
      </c>
      <c r="B32" s="6" t="s">
        <v>198</v>
      </c>
      <c r="C32" s="6" t="s">
        <v>298</v>
      </c>
      <c r="D32" s="6" t="s">
        <v>343</v>
      </c>
      <c r="E32" s="6" t="str">
        <f>VLOOKUP(A32,Lookup2!A:F,2,FALSE)</f>
        <v>Closed-InvestComp</v>
      </c>
      <c r="F32" s="6" t="s">
        <v>178</v>
      </c>
      <c r="G32" s="6" t="s">
        <v>179</v>
      </c>
      <c r="H32" s="6" t="s">
        <v>347</v>
      </c>
      <c r="I32" s="6" t="s">
        <v>191</v>
      </c>
      <c r="J32" s="6" t="s">
        <v>228</v>
      </c>
      <c r="K32" s="6" t="s">
        <v>348</v>
      </c>
      <c r="L32" s="6" t="s">
        <v>349</v>
      </c>
      <c r="M32" s="6" t="s">
        <v>350</v>
      </c>
      <c r="N32" s="6" t="str">
        <f>VLOOKUP(A32,Lookup2!A31:G101,5,FALSE)</f>
        <v>Southend UA</v>
      </c>
      <c r="O32" s="7">
        <v>43328</v>
      </c>
      <c r="P32" s="26" t="s">
        <v>499</v>
      </c>
      <c r="Q32" s="7">
        <v>43179</v>
      </c>
      <c r="R32" s="6" t="s">
        <v>79</v>
      </c>
      <c r="S32" s="25" t="s">
        <v>351</v>
      </c>
      <c r="T32" s="6" t="s">
        <v>149</v>
      </c>
      <c r="U32" s="6" t="s">
        <v>231</v>
      </c>
      <c r="V32" s="6" t="s">
        <v>231</v>
      </c>
      <c r="W32" t="str">
        <f>VLOOKUP(A32,Lookup2!A:E,3,FALSE)</f>
        <v>86101</v>
      </c>
      <c r="X32" t="str">
        <f>VLOOKUP(A32,Lookup2!A31:E101,4,FALSE)</f>
        <v>HOSPITAL ACTIVITIES</v>
      </c>
    </row>
    <row r="33" spans="1:24" ht="49.15" customHeight="1" x14ac:dyDescent="0.35">
      <c r="A33" s="6">
        <v>4556720</v>
      </c>
      <c r="B33" s="6" t="s">
        <v>198</v>
      </c>
      <c r="C33" s="6" t="s">
        <v>342</v>
      </c>
      <c r="D33" s="6" t="s">
        <v>338</v>
      </c>
      <c r="E33" s="6" t="str">
        <f>VLOOKUP(A33,Lookup2!A:F,2,FALSE)</f>
        <v>Closed-FollowUp</v>
      </c>
      <c r="F33" s="6" t="s">
        <v>82</v>
      </c>
      <c r="G33" s="6" t="s">
        <v>83</v>
      </c>
      <c r="H33" s="26" t="s">
        <v>499</v>
      </c>
      <c r="I33" s="6" t="s">
        <v>352</v>
      </c>
      <c r="J33" s="6" t="s">
        <v>334</v>
      </c>
      <c r="K33" s="6" t="s">
        <v>353</v>
      </c>
      <c r="L33" s="6" t="s">
        <v>85</v>
      </c>
      <c r="M33" s="6" t="s">
        <v>354</v>
      </c>
      <c r="N33" s="6" t="str">
        <f>VLOOKUP(A33,Lookup2!A32:G102,5,FALSE)</f>
        <v>Basildon</v>
      </c>
      <c r="O33" s="7">
        <v>43280</v>
      </c>
      <c r="P33" s="26" t="s">
        <v>499</v>
      </c>
      <c r="Q33" s="7">
        <v>43242</v>
      </c>
      <c r="R33" s="6" t="s">
        <v>79</v>
      </c>
      <c r="S33" s="25" t="s">
        <v>529</v>
      </c>
      <c r="T33" s="6" t="s">
        <v>355</v>
      </c>
      <c r="U33" s="6" t="s">
        <v>198</v>
      </c>
      <c r="V33" s="6" t="s">
        <v>342</v>
      </c>
      <c r="W33" t="str">
        <f>VLOOKUP(A33,Lookup2!A:E,3,FALSE)</f>
        <v>86101</v>
      </c>
      <c r="X33" t="str">
        <f>VLOOKUP(A33,Lookup2!A32:E102,4,FALSE)</f>
        <v>HOSPITAL ACTIVITIES</v>
      </c>
    </row>
    <row r="34" spans="1:24" ht="49.15" customHeight="1" x14ac:dyDescent="0.35">
      <c r="A34" s="6">
        <v>4566162</v>
      </c>
      <c r="B34" s="6" t="s">
        <v>198</v>
      </c>
      <c r="C34" s="6" t="s">
        <v>298</v>
      </c>
      <c r="D34" s="6" t="s">
        <v>343</v>
      </c>
      <c r="E34" s="6" t="str">
        <f>VLOOKUP(A34,Lookup2!A:F,2,FALSE)</f>
        <v>Closed-FollowUp</v>
      </c>
      <c r="F34" s="6" t="s">
        <v>82</v>
      </c>
      <c r="G34" s="6" t="s">
        <v>83</v>
      </c>
      <c r="H34" s="6" t="s">
        <v>356</v>
      </c>
      <c r="I34" s="6" t="s">
        <v>344</v>
      </c>
      <c r="J34" s="6" t="s">
        <v>334</v>
      </c>
      <c r="K34" s="28" t="s">
        <v>505</v>
      </c>
      <c r="L34" s="6" t="s">
        <v>85</v>
      </c>
      <c r="M34" s="6" t="s">
        <v>357</v>
      </c>
      <c r="N34" s="6" t="str">
        <f>VLOOKUP(A34,Lookup2!A33:G103,5,FALSE)</f>
        <v>Basildon</v>
      </c>
      <c r="O34" s="7">
        <v>43314</v>
      </c>
      <c r="P34" s="6" t="s">
        <v>358</v>
      </c>
      <c r="Q34" s="7">
        <v>43305</v>
      </c>
      <c r="R34" s="6" t="s">
        <v>79</v>
      </c>
      <c r="S34" s="25" t="s">
        <v>359</v>
      </c>
      <c r="T34" s="6" t="s">
        <v>149</v>
      </c>
      <c r="U34" s="6" t="s">
        <v>231</v>
      </c>
      <c r="V34" s="6" t="s">
        <v>231</v>
      </c>
      <c r="W34" t="str">
        <f>VLOOKUP(A34,Lookup2!A:E,3,FALSE)</f>
        <v>86101</v>
      </c>
      <c r="X34" t="str">
        <f>VLOOKUP(A34,Lookup2!A33:E103,4,FALSE)</f>
        <v>HOSPITAL ACTIVITIES</v>
      </c>
    </row>
    <row r="35" spans="1:24" ht="49.15" customHeight="1" x14ac:dyDescent="0.35">
      <c r="A35" s="6">
        <v>4577939</v>
      </c>
      <c r="B35" s="6" t="s">
        <v>199</v>
      </c>
      <c r="C35" s="6" t="s">
        <v>226</v>
      </c>
      <c r="D35" s="6" t="s">
        <v>360</v>
      </c>
      <c r="E35" s="6" t="str">
        <f>VLOOKUP(A35,Lookup2!A:F,2,FALSE)</f>
        <v>Enquiries Completed</v>
      </c>
      <c r="F35" s="6" t="s">
        <v>361</v>
      </c>
      <c r="G35" s="6" t="s">
        <v>362</v>
      </c>
      <c r="H35" s="6" t="s">
        <v>363</v>
      </c>
      <c r="I35" s="6" t="s">
        <v>364</v>
      </c>
      <c r="J35" s="6" t="s">
        <v>330</v>
      </c>
      <c r="K35" s="6" t="s">
        <v>365</v>
      </c>
      <c r="L35" s="6" t="s">
        <v>366</v>
      </c>
      <c r="M35" s="6" t="s">
        <v>367</v>
      </c>
      <c r="N35" s="6" t="str">
        <f>VLOOKUP(A35,Lookup2!A34:G104,5,FALSE)</f>
        <v>Chelmsford</v>
      </c>
      <c r="O35" s="7">
        <v>43406</v>
      </c>
      <c r="P35" s="26" t="s">
        <v>499</v>
      </c>
      <c r="Q35" s="7">
        <v>43396</v>
      </c>
      <c r="R35" s="6" t="s">
        <v>110</v>
      </c>
      <c r="S35" s="28" t="s">
        <v>530</v>
      </c>
      <c r="T35" s="6" t="s">
        <v>149</v>
      </c>
      <c r="U35" s="6" t="s">
        <v>231</v>
      </c>
      <c r="V35" s="6" t="s">
        <v>231</v>
      </c>
      <c r="W35" t="str">
        <f>VLOOKUP(A35,Lookup2!A:E,3,FALSE)</f>
        <v>88100</v>
      </c>
      <c r="X35" t="str">
        <f>VLOOKUP(A35,Lookup2!A34:E104,4,FALSE)</f>
        <v>SOC WK ACT W/O ACCOM ELD/DISAB</v>
      </c>
    </row>
    <row r="36" spans="1:24" ht="49.15" customHeight="1" x14ac:dyDescent="0.35">
      <c r="A36" s="6">
        <v>4580726</v>
      </c>
      <c r="B36" s="6" t="s">
        <v>198</v>
      </c>
      <c r="C36" s="6" t="s">
        <v>298</v>
      </c>
      <c r="D36" s="6" t="s">
        <v>343</v>
      </c>
      <c r="E36" s="6" t="str">
        <f>VLOOKUP(A36,Lookup2!A:F,2,FALSE)</f>
        <v>Closed-FollowUp</v>
      </c>
      <c r="F36" s="6" t="s">
        <v>97</v>
      </c>
      <c r="G36" s="6" t="s">
        <v>98</v>
      </c>
      <c r="H36" s="26" t="s">
        <v>499</v>
      </c>
      <c r="I36" s="6" t="s">
        <v>344</v>
      </c>
      <c r="J36" s="6" t="s">
        <v>334</v>
      </c>
      <c r="K36" s="6" t="s">
        <v>368</v>
      </c>
      <c r="L36" s="6" t="s">
        <v>100</v>
      </c>
      <c r="M36" s="6" t="s">
        <v>369</v>
      </c>
      <c r="N36" s="6" t="str">
        <f>VLOOKUP(A36,Lookup2!A35:G105,5,FALSE)</f>
        <v>Southend UA</v>
      </c>
      <c r="O36" s="7">
        <v>43425</v>
      </c>
      <c r="P36" s="26" t="s">
        <v>499</v>
      </c>
      <c r="Q36" s="7">
        <v>43416</v>
      </c>
      <c r="R36" s="6" t="s">
        <v>79</v>
      </c>
      <c r="S36" s="25" t="s">
        <v>370</v>
      </c>
      <c r="T36" s="6" t="s">
        <v>149</v>
      </c>
      <c r="U36" s="6" t="s">
        <v>231</v>
      </c>
      <c r="V36" s="6" t="s">
        <v>231</v>
      </c>
      <c r="W36" t="str">
        <f>VLOOKUP(A36,Lookup2!A:E,3,FALSE)</f>
        <v>86101</v>
      </c>
      <c r="X36" t="str">
        <f>VLOOKUP(A36,Lookup2!A35:E105,4,FALSE)</f>
        <v>HOSPITAL ACTIVITIES</v>
      </c>
    </row>
    <row r="37" spans="1:24" ht="49.15" customHeight="1" x14ac:dyDescent="0.35">
      <c r="A37" s="6">
        <v>4596920</v>
      </c>
      <c r="B37" s="6" t="s">
        <v>198</v>
      </c>
      <c r="C37" s="6" t="s">
        <v>298</v>
      </c>
      <c r="D37" s="6" t="s">
        <v>343</v>
      </c>
      <c r="E37" s="6" t="str">
        <f>VLOOKUP(A37,Lookup2!A:F,2,FALSE)</f>
        <v>Closed-FollowUp</v>
      </c>
      <c r="F37" s="6" t="s">
        <v>371</v>
      </c>
      <c r="G37" s="6" t="s">
        <v>372</v>
      </c>
      <c r="H37" s="26" t="s">
        <v>499</v>
      </c>
      <c r="I37" s="6" t="s">
        <v>344</v>
      </c>
      <c r="J37" s="6" t="s">
        <v>334</v>
      </c>
      <c r="K37" s="6" t="s">
        <v>373</v>
      </c>
      <c r="L37" s="6" t="s">
        <v>374</v>
      </c>
      <c r="M37" s="6" t="s">
        <v>375</v>
      </c>
      <c r="N37" s="6" t="str">
        <f>VLOOKUP(A37,Lookup2!A36:G106,5,FALSE)</f>
        <v>Tendring</v>
      </c>
      <c r="O37" s="7">
        <v>43553</v>
      </c>
      <c r="P37" s="26" t="s">
        <v>499</v>
      </c>
      <c r="Q37" s="7">
        <v>43553</v>
      </c>
      <c r="R37" s="6" t="s">
        <v>79</v>
      </c>
      <c r="S37" s="25" t="s">
        <v>376</v>
      </c>
      <c r="T37" s="6" t="s">
        <v>149</v>
      </c>
      <c r="U37" s="6" t="s">
        <v>231</v>
      </c>
      <c r="V37" s="6" t="s">
        <v>231</v>
      </c>
      <c r="W37" t="str">
        <f>VLOOKUP(A37,Lookup2!A:E,3,FALSE)</f>
        <v>86220</v>
      </c>
      <c r="X37" t="str">
        <f>VLOOKUP(A37,Lookup2!A36:E106,4,FALSE)</f>
        <v>SPECIALIST MEDICAL PRACTICE</v>
      </c>
    </row>
    <row r="38" spans="1:24" ht="49.15" customHeight="1" x14ac:dyDescent="0.35">
      <c r="A38" s="6">
        <v>4604810</v>
      </c>
      <c r="B38" s="6" t="s">
        <v>198</v>
      </c>
      <c r="C38" s="6" t="s">
        <v>298</v>
      </c>
      <c r="D38" s="6" t="s">
        <v>343</v>
      </c>
      <c r="E38" s="6" t="str">
        <f>VLOOKUP(A38,Lookup2!A:F,2,FALSE)</f>
        <v>Closed-FollowUp</v>
      </c>
      <c r="F38" s="6" t="s">
        <v>377</v>
      </c>
      <c r="G38" s="6" t="s">
        <v>378</v>
      </c>
      <c r="H38" s="26" t="s">
        <v>499</v>
      </c>
      <c r="I38" s="6" t="s">
        <v>344</v>
      </c>
      <c r="J38" s="6" t="s">
        <v>334</v>
      </c>
      <c r="K38" s="6" t="s">
        <v>379</v>
      </c>
      <c r="L38" s="6" t="s">
        <v>380</v>
      </c>
      <c r="M38" s="6" t="s">
        <v>381</v>
      </c>
      <c r="N38" s="6" t="str">
        <f>VLOOKUP(A38,Lookup2!A37:G107,5,FALSE)</f>
        <v>Basildon</v>
      </c>
      <c r="O38" s="7">
        <v>43641</v>
      </c>
      <c r="P38" s="26" t="s">
        <v>499</v>
      </c>
      <c r="Q38" s="7">
        <v>43622</v>
      </c>
      <c r="R38" s="6" t="s">
        <v>79</v>
      </c>
      <c r="S38" s="25" t="s">
        <v>382</v>
      </c>
      <c r="T38" s="6" t="s">
        <v>149</v>
      </c>
      <c r="U38" s="6" t="s">
        <v>231</v>
      </c>
      <c r="V38" s="6" t="s">
        <v>231</v>
      </c>
      <c r="W38" t="str">
        <f>VLOOKUP(A38,Lookup2!A:E,3,FALSE)</f>
        <v>87200</v>
      </c>
      <c r="X38" t="str">
        <f>VLOOKUP(A38,Lookup2!A37:E107,4,FALSE)</f>
        <v>RES CARE ACT,LEARN DIS,MH &amp;SUB</v>
      </c>
    </row>
    <row r="39" spans="1:24" ht="49.15" customHeight="1" x14ac:dyDescent="0.35">
      <c r="A39" s="6">
        <v>4605454</v>
      </c>
      <c r="B39" s="6" t="s">
        <v>199</v>
      </c>
      <c r="C39" s="6" t="s">
        <v>226</v>
      </c>
      <c r="D39" s="6" t="s">
        <v>242</v>
      </c>
      <c r="E39" s="6" t="str">
        <f>VLOOKUP(A39,Lookup2!A:F,2,FALSE)</f>
        <v>Closed-InvestComp</v>
      </c>
      <c r="F39" s="6" t="s">
        <v>178</v>
      </c>
      <c r="G39" s="6" t="s">
        <v>179</v>
      </c>
      <c r="H39" s="6" t="s">
        <v>383</v>
      </c>
      <c r="I39" s="6" t="s">
        <v>384</v>
      </c>
      <c r="J39" s="6" t="s">
        <v>228</v>
      </c>
      <c r="K39" s="6" t="s">
        <v>385</v>
      </c>
      <c r="L39" s="6" t="s">
        <v>184</v>
      </c>
      <c r="M39" s="6" t="s">
        <v>386</v>
      </c>
      <c r="N39" s="6" t="str">
        <f>VLOOKUP(A39,Lookup2!A38:G108,5,FALSE)</f>
        <v>Chelmsford</v>
      </c>
      <c r="O39" s="7">
        <v>43880</v>
      </c>
      <c r="P39" s="26" t="s">
        <v>499</v>
      </c>
      <c r="Q39" s="7">
        <v>43628</v>
      </c>
      <c r="R39" s="6" t="s">
        <v>110</v>
      </c>
      <c r="S39" s="28" t="s">
        <v>531</v>
      </c>
      <c r="T39" s="6" t="s">
        <v>149</v>
      </c>
      <c r="U39" s="6" t="s">
        <v>231</v>
      </c>
      <c r="V39" s="6" t="s">
        <v>231</v>
      </c>
      <c r="W39" t="str">
        <f>VLOOKUP(A39,Lookup2!A:E,3,FALSE)</f>
        <v>86101</v>
      </c>
      <c r="X39" t="str">
        <f>VLOOKUP(A39,Lookup2!A38:E108,4,FALSE)</f>
        <v>HOSPITAL ACTIVITIES</v>
      </c>
    </row>
    <row r="40" spans="1:24" ht="49.15" customHeight="1" x14ac:dyDescent="0.35">
      <c r="A40" s="6">
        <v>4614456</v>
      </c>
      <c r="B40" s="6" t="s">
        <v>198</v>
      </c>
      <c r="C40" s="6" t="s">
        <v>298</v>
      </c>
      <c r="D40" s="6" t="s">
        <v>257</v>
      </c>
      <c r="E40" s="6" t="str">
        <f>VLOOKUP(A40,Lookup2!A:F,2,FALSE)</f>
        <v>Closed-InvestComp</v>
      </c>
      <c r="F40" s="6" t="s">
        <v>387</v>
      </c>
      <c r="G40" s="6" t="s">
        <v>388</v>
      </c>
      <c r="H40" s="6" t="s">
        <v>389</v>
      </c>
      <c r="I40" s="6" t="s">
        <v>390</v>
      </c>
      <c r="J40" s="6" t="s">
        <v>228</v>
      </c>
      <c r="K40" s="6" t="s">
        <v>391</v>
      </c>
      <c r="L40" s="6" t="s">
        <v>392</v>
      </c>
      <c r="M40" s="6" t="s">
        <v>391</v>
      </c>
      <c r="N40" s="6" t="str">
        <f>VLOOKUP(A40,Lookup2!A39:G109,5,FALSE)</f>
        <v>Colchester</v>
      </c>
      <c r="O40" s="7">
        <v>44165</v>
      </c>
      <c r="P40" s="26" t="s">
        <v>499</v>
      </c>
      <c r="Q40" s="7">
        <v>43700</v>
      </c>
      <c r="R40" s="6" t="s">
        <v>79</v>
      </c>
      <c r="S40" s="28" t="s">
        <v>532</v>
      </c>
      <c r="T40" s="6" t="s">
        <v>393</v>
      </c>
      <c r="U40" s="6" t="s">
        <v>297</v>
      </c>
      <c r="V40" s="6" t="s">
        <v>394</v>
      </c>
      <c r="W40" t="str">
        <f>VLOOKUP(A40,Lookup2!A:E,3,FALSE)</f>
        <v>86101</v>
      </c>
      <c r="X40" t="str">
        <f>VLOOKUP(A40,Lookup2!A39:E109,4,FALSE)</f>
        <v>HOSPITAL ACTIVITIES</v>
      </c>
    </row>
    <row r="41" spans="1:24" ht="49.15" customHeight="1" x14ac:dyDescent="0.35">
      <c r="A41" s="6">
        <v>4622288</v>
      </c>
      <c r="B41" s="6" t="s">
        <v>199</v>
      </c>
      <c r="C41" s="6" t="s">
        <v>301</v>
      </c>
      <c r="D41" s="6" t="s">
        <v>298</v>
      </c>
      <c r="E41" s="6" t="str">
        <f>VLOOKUP(A41,Lookup2!A:F,2,FALSE)</f>
        <v>Enquiries Completed</v>
      </c>
      <c r="F41" s="6" t="s">
        <v>387</v>
      </c>
      <c r="G41" s="6" t="s">
        <v>388</v>
      </c>
      <c r="H41" s="26" t="s">
        <v>499</v>
      </c>
      <c r="I41" s="6" t="s">
        <v>364</v>
      </c>
      <c r="J41" s="6" t="s">
        <v>330</v>
      </c>
      <c r="K41" s="6" t="s">
        <v>395</v>
      </c>
      <c r="L41" s="6" t="s">
        <v>392</v>
      </c>
      <c r="M41" s="6" t="s">
        <v>396</v>
      </c>
      <c r="N41" s="6" t="str">
        <f>VLOOKUP(A41,Lookup2!A40:G110,5,FALSE)</f>
        <v>Colchester</v>
      </c>
      <c r="O41" s="7">
        <v>43801</v>
      </c>
      <c r="P41" s="26" t="s">
        <v>499</v>
      </c>
      <c r="Q41" s="7">
        <v>43774</v>
      </c>
      <c r="R41" s="6" t="s">
        <v>110</v>
      </c>
      <c r="S41" s="28" t="s">
        <v>533</v>
      </c>
      <c r="T41" s="6" t="s">
        <v>149</v>
      </c>
      <c r="U41" s="6" t="s">
        <v>231</v>
      </c>
      <c r="V41" s="6" t="s">
        <v>231</v>
      </c>
      <c r="W41" t="str">
        <f>VLOOKUP(A41,Lookup2!A:E,3,FALSE)</f>
        <v>86101</v>
      </c>
      <c r="X41" t="str">
        <f>VLOOKUP(A41,Lookup2!A40:E110,4,FALSE)</f>
        <v>HOSPITAL ACTIVITIES</v>
      </c>
    </row>
    <row r="42" spans="1:24" ht="49.15" customHeight="1" x14ac:dyDescent="0.35">
      <c r="A42" s="6">
        <v>4623162</v>
      </c>
      <c r="B42" s="6" t="s">
        <v>198</v>
      </c>
      <c r="C42" s="6" t="s">
        <v>298</v>
      </c>
      <c r="D42" s="6" t="s">
        <v>343</v>
      </c>
      <c r="E42" s="6" t="str">
        <f>VLOOKUP(A42,Lookup2!A:F,2,FALSE)</f>
        <v>Closed-FollowUp</v>
      </c>
      <c r="F42" s="6" t="s">
        <v>138</v>
      </c>
      <c r="G42" s="6" t="s">
        <v>139</v>
      </c>
      <c r="H42" s="26" t="s">
        <v>499</v>
      </c>
      <c r="I42" s="6" t="s">
        <v>344</v>
      </c>
      <c r="J42" s="6" t="s">
        <v>334</v>
      </c>
      <c r="K42" s="28" t="s">
        <v>503</v>
      </c>
      <c r="L42" s="6" t="s">
        <v>141</v>
      </c>
      <c r="M42" s="6" t="s">
        <v>397</v>
      </c>
      <c r="N42" s="6" t="str">
        <f>VLOOKUP(A42,Lookup2!A41:G111,5,FALSE)</f>
        <v>Harlow</v>
      </c>
      <c r="O42" s="7">
        <v>43783</v>
      </c>
      <c r="P42" s="26" t="s">
        <v>499</v>
      </c>
      <c r="Q42" s="7">
        <v>43781</v>
      </c>
      <c r="R42" s="6" t="s">
        <v>79</v>
      </c>
      <c r="S42" s="28" t="s">
        <v>534</v>
      </c>
      <c r="T42" s="6" t="s">
        <v>149</v>
      </c>
      <c r="U42" s="6" t="s">
        <v>231</v>
      </c>
      <c r="V42" s="6" t="s">
        <v>231</v>
      </c>
      <c r="W42" t="str">
        <f>VLOOKUP(A42,Lookup2!A:E,3,FALSE)</f>
        <v>86101</v>
      </c>
      <c r="X42" t="str">
        <f>VLOOKUP(A42,Lookup2!A41:E111,4,FALSE)</f>
        <v>HOSPITAL ACTIVITIES</v>
      </c>
    </row>
    <row r="43" spans="1:24" ht="49.15" customHeight="1" x14ac:dyDescent="0.35">
      <c r="A43" s="6">
        <v>4624873</v>
      </c>
      <c r="B43" s="6" t="s">
        <v>199</v>
      </c>
      <c r="C43" s="6" t="s">
        <v>226</v>
      </c>
      <c r="D43" s="6" t="s">
        <v>360</v>
      </c>
      <c r="E43" s="6" t="str">
        <f>VLOOKUP(A43,Lookup2!A:F,2,FALSE)</f>
        <v>Enquiries Completed</v>
      </c>
      <c r="F43" s="6" t="s">
        <v>398</v>
      </c>
      <c r="G43" s="6" t="s">
        <v>399</v>
      </c>
      <c r="H43" s="26" t="s">
        <v>499</v>
      </c>
      <c r="I43" s="6" t="s">
        <v>364</v>
      </c>
      <c r="J43" s="6" t="s">
        <v>330</v>
      </c>
      <c r="K43" s="6" t="s">
        <v>400</v>
      </c>
      <c r="L43" s="6" t="s">
        <v>401</v>
      </c>
      <c r="M43" s="6" t="s">
        <v>402</v>
      </c>
      <c r="N43" s="6" t="str">
        <f>VLOOKUP(A43,Lookup2!A42:G112,5,FALSE)</f>
        <v>Tendring</v>
      </c>
      <c r="O43" s="7">
        <v>43977</v>
      </c>
      <c r="P43" s="26" t="s">
        <v>499</v>
      </c>
      <c r="Q43" s="7">
        <v>43796</v>
      </c>
      <c r="R43" s="6" t="s">
        <v>79</v>
      </c>
      <c r="S43" s="28" t="s">
        <v>553</v>
      </c>
      <c r="T43" s="6" t="s">
        <v>149</v>
      </c>
      <c r="U43" s="6" t="s">
        <v>231</v>
      </c>
      <c r="V43" s="6" t="s">
        <v>231</v>
      </c>
      <c r="W43" t="str">
        <f>VLOOKUP(A43,Lookup2!A:E,3,FALSE)</f>
        <v>86101</v>
      </c>
      <c r="X43" t="str">
        <f>VLOOKUP(A43,Lookup2!A42:E112,4,FALSE)</f>
        <v>HOSPITAL ACTIVITIES</v>
      </c>
    </row>
    <row r="44" spans="1:24" ht="49.15" customHeight="1" x14ac:dyDescent="0.35">
      <c r="A44" s="26" t="s">
        <v>499</v>
      </c>
      <c r="B44" s="26" t="s">
        <v>499</v>
      </c>
      <c r="C44" s="26" t="s">
        <v>499</v>
      </c>
      <c r="D44" s="26" t="s">
        <v>499</v>
      </c>
      <c r="E44" s="26" t="s">
        <v>499</v>
      </c>
      <c r="F44" s="26" t="s">
        <v>499</v>
      </c>
      <c r="G44" s="26" t="s">
        <v>499</v>
      </c>
      <c r="H44" s="26" t="s">
        <v>499</v>
      </c>
      <c r="I44" s="26" t="s">
        <v>499</v>
      </c>
      <c r="J44" s="26" t="s">
        <v>499</v>
      </c>
      <c r="K44" s="26" t="s">
        <v>499</v>
      </c>
      <c r="L44" s="26" t="s">
        <v>499</v>
      </c>
      <c r="M44" s="26" t="s">
        <v>499</v>
      </c>
      <c r="N44" s="26" t="s">
        <v>499</v>
      </c>
      <c r="O44" s="26" t="s">
        <v>499</v>
      </c>
      <c r="P44" s="26" t="s">
        <v>499</v>
      </c>
      <c r="Q44" s="26" t="s">
        <v>499</v>
      </c>
      <c r="R44" s="26" t="s">
        <v>499</v>
      </c>
      <c r="S44" s="26" t="s">
        <v>499</v>
      </c>
      <c r="T44" s="26" t="s">
        <v>499</v>
      </c>
      <c r="U44" s="26" t="s">
        <v>499</v>
      </c>
      <c r="V44" s="26" t="s">
        <v>499</v>
      </c>
      <c r="W44" s="26" t="s">
        <v>499</v>
      </c>
      <c r="X44" s="26" t="s">
        <v>499</v>
      </c>
    </row>
    <row r="45" spans="1:24" ht="49.15" customHeight="1" x14ac:dyDescent="0.35">
      <c r="A45" s="6">
        <v>4634840</v>
      </c>
      <c r="B45" s="6" t="s">
        <v>199</v>
      </c>
      <c r="C45" s="6" t="s">
        <v>301</v>
      </c>
      <c r="D45" s="6" t="s">
        <v>298</v>
      </c>
      <c r="E45" s="6" t="str">
        <f>VLOOKUP(A45,Lookup2!A:F,2,FALSE)</f>
        <v>Enquiries Completed</v>
      </c>
      <c r="F45" s="6" t="s">
        <v>82</v>
      </c>
      <c r="G45" s="6" t="s">
        <v>83</v>
      </c>
      <c r="H45" s="6" t="s">
        <v>403</v>
      </c>
      <c r="I45" s="6" t="s">
        <v>191</v>
      </c>
      <c r="J45" s="6" t="s">
        <v>330</v>
      </c>
      <c r="K45" s="25" t="s">
        <v>404</v>
      </c>
      <c r="L45" s="6" t="s">
        <v>85</v>
      </c>
      <c r="M45" s="6" t="s">
        <v>405</v>
      </c>
      <c r="N45" s="6" t="str">
        <f>VLOOKUP(A45,Lookup2!A44:G114,5,FALSE)</f>
        <v>Basildon</v>
      </c>
      <c r="O45" s="7">
        <v>43916</v>
      </c>
      <c r="P45" s="26" t="s">
        <v>499</v>
      </c>
      <c r="Q45" s="7">
        <v>43902</v>
      </c>
      <c r="R45" s="6" t="s">
        <v>110</v>
      </c>
      <c r="S45" s="28" t="s">
        <v>554</v>
      </c>
      <c r="T45" s="6" t="s">
        <v>149</v>
      </c>
      <c r="U45" s="6" t="s">
        <v>231</v>
      </c>
      <c r="V45" s="6" t="s">
        <v>231</v>
      </c>
      <c r="W45" t="str">
        <f>VLOOKUP(A45,Lookup2!A:E,3,FALSE)</f>
        <v>86101</v>
      </c>
      <c r="X45" t="str">
        <f>VLOOKUP(A45,Lookup2!A44:E114,4,FALSE)</f>
        <v>HOSPITAL ACTIVITIES</v>
      </c>
    </row>
    <row r="46" spans="1:24" ht="49.15" customHeight="1" x14ac:dyDescent="0.35">
      <c r="A46" s="6">
        <v>4641718</v>
      </c>
      <c r="B46" s="6" t="s">
        <v>198</v>
      </c>
      <c r="C46" s="6" t="s">
        <v>298</v>
      </c>
      <c r="D46" s="6" t="s">
        <v>343</v>
      </c>
      <c r="E46" s="6" t="str">
        <f>VLOOKUP(A46,Lookup2!A:F,2,FALSE)</f>
        <v>Closed-InvestComp</v>
      </c>
      <c r="F46" s="6" t="s">
        <v>111</v>
      </c>
      <c r="G46" s="6" t="s">
        <v>112</v>
      </c>
      <c r="H46" s="6" t="s">
        <v>406</v>
      </c>
      <c r="I46" s="6" t="s">
        <v>191</v>
      </c>
      <c r="J46" s="6" t="s">
        <v>228</v>
      </c>
      <c r="K46" s="6" t="s">
        <v>407</v>
      </c>
      <c r="L46" s="6" t="s">
        <v>408</v>
      </c>
      <c r="M46" s="6" t="s">
        <v>409</v>
      </c>
      <c r="N46" s="6" t="str">
        <f>VLOOKUP(A46,Lookup2!A45:G115,5,FALSE)</f>
        <v>Southend UA</v>
      </c>
      <c r="O46" s="7">
        <v>44050</v>
      </c>
      <c r="P46" s="26" t="s">
        <v>499</v>
      </c>
      <c r="Q46" s="7">
        <v>43985</v>
      </c>
      <c r="R46" s="6" t="s">
        <v>79</v>
      </c>
      <c r="S46" s="25" t="s">
        <v>410</v>
      </c>
      <c r="T46" s="6" t="s">
        <v>149</v>
      </c>
      <c r="U46" s="6" t="s">
        <v>231</v>
      </c>
      <c r="V46" s="6" t="s">
        <v>231</v>
      </c>
      <c r="W46" t="str">
        <f>VLOOKUP(A46,Lookup2!A:E,3,FALSE)</f>
        <v>86101</v>
      </c>
      <c r="X46" t="str">
        <f>VLOOKUP(A46,Lookup2!A45:E115,4,FALSE)</f>
        <v>HOSPITAL ACTIVITIES</v>
      </c>
    </row>
    <row r="47" spans="1:24" ht="49.15" customHeight="1" x14ac:dyDescent="0.35">
      <c r="A47" s="6">
        <v>4642396</v>
      </c>
      <c r="B47" s="6" t="s">
        <v>199</v>
      </c>
      <c r="C47" s="6" t="s">
        <v>256</v>
      </c>
      <c r="D47" s="6" t="s">
        <v>411</v>
      </c>
      <c r="E47" s="6" t="str">
        <f>VLOOKUP(A47,Lookup2!A:F,2,FALSE)</f>
        <v>Closed-InvestComp</v>
      </c>
      <c r="F47" s="6" t="s">
        <v>178</v>
      </c>
      <c r="G47" s="6" t="s">
        <v>179</v>
      </c>
      <c r="H47" s="6" t="s">
        <v>412</v>
      </c>
      <c r="I47" s="6" t="s">
        <v>413</v>
      </c>
      <c r="J47" s="6" t="s">
        <v>228</v>
      </c>
      <c r="K47" s="6" t="s">
        <v>414</v>
      </c>
      <c r="L47" s="6" t="s">
        <v>415</v>
      </c>
      <c r="M47" s="27" t="s">
        <v>506</v>
      </c>
      <c r="N47" s="6" t="str">
        <f>VLOOKUP(A47,Lookup2!A46:G116,5,FALSE)</f>
        <v>Epping Forest</v>
      </c>
      <c r="O47" s="7">
        <v>44160</v>
      </c>
      <c r="P47" s="26" t="s">
        <v>499</v>
      </c>
      <c r="Q47" s="7">
        <v>43993</v>
      </c>
      <c r="R47" s="6" t="s">
        <v>93</v>
      </c>
      <c r="S47" s="28" t="s">
        <v>535</v>
      </c>
      <c r="T47" s="6" t="s">
        <v>149</v>
      </c>
      <c r="U47" s="6" t="s">
        <v>231</v>
      </c>
      <c r="V47" s="6" t="s">
        <v>231</v>
      </c>
      <c r="W47" t="str">
        <f>VLOOKUP(A47,Lookup2!A:E,3,FALSE)</f>
        <v>86101</v>
      </c>
      <c r="X47" t="str">
        <f>VLOOKUP(A47,Lookup2!A46:E116,4,FALSE)</f>
        <v>HOSPITAL ACTIVITIES</v>
      </c>
    </row>
    <row r="48" spans="1:24" ht="49.15" customHeight="1" x14ac:dyDescent="0.35">
      <c r="A48" s="6">
        <v>4645100</v>
      </c>
      <c r="B48" s="6" t="s">
        <v>198</v>
      </c>
      <c r="C48" s="6" t="s">
        <v>298</v>
      </c>
      <c r="D48" s="6" t="s">
        <v>338</v>
      </c>
      <c r="E48" s="6" t="str">
        <f>VLOOKUP(A48,Lookup2!A:F,2,FALSE)</f>
        <v>Closed-InvestComp</v>
      </c>
      <c r="F48" s="6" t="s">
        <v>97</v>
      </c>
      <c r="G48" s="6" t="s">
        <v>98</v>
      </c>
      <c r="H48" s="6" t="s">
        <v>416</v>
      </c>
      <c r="I48" s="6" t="s">
        <v>364</v>
      </c>
      <c r="J48" s="6" t="s">
        <v>228</v>
      </c>
      <c r="K48" s="6" t="s">
        <v>417</v>
      </c>
      <c r="L48" s="6" t="s">
        <v>100</v>
      </c>
      <c r="M48" s="6" t="s">
        <v>418</v>
      </c>
      <c r="N48" s="6" t="str">
        <f>VLOOKUP(A48,Lookup2!A47:G117,5,FALSE)</f>
        <v>Southend UA</v>
      </c>
      <c r="O48" s="7">
        <v>44131</v>
      </c>
      <c r="P48" s="26" t="s">
        <v>499</v>
      </c>
      <c r="Q48" s="7">
        <v>44022</v>
      </c>
      <c r="R48" s="6" t="s">
        <v>110</v>
      </c>
      <c r="S48" s="28" t="s">
        <v>536</v>
      </c>
      <c r="T48" s="6" t="s">
        <v>149</v>
      </c>
      <c r="U48" s="6" t="s">
        <v>231</v>
      </c>
      <c r="V48" s="6" t="s">
        <v>231</v>
      </c>
      <c r="W48" t="str">
        <f>VLOOKUP(A48,Lookup2!A:E,3,FALSE)</f>
        <v>86101</v>
      </c>
      <c r="X48" t="str">
        <f>VLOOKUP(A48,Lookup2!A47:E117,4,FALSE)</f>
        <v>HOSPITAL ACTIVITIES</v>
      </c>
    </row>
    <row r="49" spans="1:24" ht="49.15" customHeight="1" x14ac:dyDescent="0.35">
      <c r="A49" s="6">
        <v>4647265</v>
      </c>
      <c r="B49" s="6" t="s">
        <v>199</v>
      </c>
      <c r="C49" s="6" t="s">
        <v>256</v>
      </c>
      <c r="D49" s="6" t="s">
        <v>411</v>
      </c>
      <c r="E49" s="6" t="str">
        <f>VLOOKUP(A49,Lookup2!A:F,2,FALSE)</f>
        <v>Closed-InvestComp</v>
      </c>
      <c r="F49" s="6" t="s">
        <v>419</v>
      </c>
      <c r="G49" s="6" t="s">
        <v>420</v>
      </c>
      <c r="H49" s="26" t="s">
        <v>499</v>
      </c>
      <c r="I49" s="6" t="s">
        <v>413</v>
      </c>
      <c r="J49" s="6" t="s">
        <v>228</v>
      </c>
      <c r="K49" s="25" t="s">
        <v>421</v>
      </c>
      <c r="L49" s="6" t="s">
        <v>422</v>
      </c>
      <c r="M49" s="27" t="s">
        <v>507</v>
      </c>
      <c r="N49" s="6" t="str">
        <f>VLOOKUP(A49,Lookup2!A48:G118,5,FALSE)</f>
        <v>Chelmsford</v>
      </c>
      <c r="O49" s="7">
        <v>44546</v>
      </c>
      <c r="P49" s="26" t="s">
        <v>499</v>
      </c>
      <c r="Q49" s="7">
        <v>44036</v>
      </c>
      <c r="R49" s="6" t="s">
        <v>93</v>
      </c>
      <c r="S49" s="31" t="s">
        <v>555</v>
      </c>
      <c r="T49" s="6" t="s">
        <v>149</v>
      </c>
      <c r="U49" s="6" t="s">
        <v>231</v>
      </c>
      <c r="V49" s="6" t="s">
        <v>231</v>
      </c>
      <c r="W49" t="str">
        <f>VLOOKUP(A49,Lookup2!A:E,3,FALSE)</f>
        <v>86102</v>
      </c>
      <c r="X49" t="str">
        <f>VLOOKUP(A49,Lookup2!A48:E118,4,FALSE)</f>
        <v>MEDICAL NURSING HOME</v>
      </c>
    </row>
    <row r="50" spans="1:24" ht="49.15" customHeight="1" x14ac:dyDescent="0.35">
      <c r="A50" s="6">
        <v>4649147</v>
      </c>
      <c r="B50" s="6" t="s">
        <v>198</v>
      </c>
      <c r="C50" s="6" t="s">
        <v>298</v>
      </c>
      <c r="D50" s="6" t="s">
        <v>343</v>
      </c>
      <c r="E50" s="6" t="str">
        <f>VLOOKUP(A50,Lookup2!A:F,2,FALSE)</f>
        <v>Closed-InvestComp</v>
      </c>
      <c r="F50" s="6" t="s">
        <v>423</v>
      </c>
      <c r="G50" s="6" t="s">
        <v>424</v>
      </c>
      <c r="H50" s="26" t="s">
        <v>499</v>
      </c>
      <c r="I50" s="6" t="s">
        <v>413</v>
      </c>
      <c r="J50" s="6" t="s">
        <v>228</v>
      </c>
      <c r="K50" s="6" t="s">
        <v>425</v>
      </c>
      <c r="L50" s="6" t="s">
        <v>426</v>
      </c>
      <c r="M50" s="6" t="s">
        <v>427</v>
      </c>
      <c r="N50" s="6" t="str">
        <f>VLOOKUP(A50,Lookup2!A49:G119,5,FALSE)</f>
        <v>Colchester</v>
      </c>
      <c r="O50" s="7">
        <v>44132</v>
      </c>
      <c r="P50" s="26" t="s">
        <v>499</v>
      </c>
      <c r="Q50" s="7">
        <v>44049</v>
      </c>
      <c r="R50" s="6" t="s">
        <v>110</v>
      </c>
      <c r="S50" s="28" t="s">
        <v>537</v>
      </c>
      <c r="T50" s="6" t="s">
        <v>149</v>
      </c>
      <c r="U50" s="6" t="s">
        <v>231</v>
      </c>
      <c r="V50" s="6" t="s">
        <v>231</v>
      </c>
      <c r="W50" t="str">
        <f>VLOOKUP(A50,Lookup2!A:E,3,FALSE)</f>
        <v>88100</v>
      </c>
      <c r="X50" t="str">
        <f>VLOOKUP(A50,Lookup2!A49:E119,4,FALSE)</f>
        <v>SOC WK ACT W/O ACCOM ELD/DISAB</v>
      </c>
    </row>
    <row r="51" spans="1:24" ht="49.15" customHeight="1" x14ac:dyDescent="0.35">
      <c r="A51" s="6">
        <v>4649788</v>
      </c>
      <c r="B51" s="6" t="s">
        <v>199</v>
      </c>
      <c r="C51" s="6" t="s">
        <v>301</v>
      </c>
      <c r="D51" s="6" t="s">
        <v>298</v>
      </c>
      <c r="E51" s="6" t="str">
        <f>VLOOKUP(A51,Lookup2!A:F,2,FALSE)</f>
        <v>Closed-InvestComp</v>
      </c>
      <c r="F51" s="6" t="s">
        <v>82</v>
      </c>
      <c r="G51" s="6" t="s">
        <v>83</v>
      </c>
      <c r="H51" s="6" t="s">
        <v>428</v>
      </c>
      <c r="I51" s="6" t="s">
        <v>384</v>
      </c>
      <c r="J51" s="6" t="s">
        <v>228</v>
      </c>
      <c r="K51" s="6" t="s">
        <v>429</v>
      </c>
      <c r="L51" s="6" t="s">
        <v>85</v>
      </c>
      <c r="M51" s="6" t="s">
        <v>430</v>
      </c>
      <c r="N51" s="6" t="str">
        <f>VLOOKUP(A51,Lookup2!A50:G120,5,FALSE)</f>
        <v>Basildon</v>
      </c>
      <c r="O51" s="7">
        <v>44285</v>
      </c>
      <c r="P51" s="26" t="s">
        <v>499</v>
      </c>
      <c r="Q51" s="7">
        <v>44054</v>
      </c>
      <c r="R51" s="6" t="s">
        <v>79</v>
      </c>
      <c r="S51" s="28" t="s">
        <v>538</v>
      </c>
      <c r="T51" s="6" t="s">
        <v>149</v>
      </c>
      <c r="U51" s="6" t="s">
        <v>231</v>
      </c>
      <c r="V51" s="6" t="s">
        <v>231</v>
      </c>
      <c r="W51" t="str">
        <f>VLOOKUP(A51,Lookup2!A:E,3,FALSE)</f>
        <v>86101</v>
      </c>
      <c r="X51" t="str">
        <f>VLOOKUP(A51,Lookup2!A50:E120,4,FALSE)</f>
        <v>HOSPITAL ACTIVITIES</v>
      </c>
    </row>
    <row r="52" spans="1:24" ht="49.15" customHeight="1" x14ac:dyDescent="0.35">
      <c r="A52" s="6">
        <v>4653718</v>
      </c>
      <c r="B52" s="6" t="s">
        <v>199</v>
      </c>
      <c r="C52" s="6" t="s">
        <v>256</v>
      </c>
      <c r="D52" s="6" t="s">
        <v>411</v>
      </c>
      <c r="E52" s="6" t="str">
        <f>VLOOKUP(A52,Lookup2!A:F,2,FALSE)</f>
        <v>Closed-InvestComp</v>
      </c>
      <c r="F52" s="6" t="s">
        <v>138</v>
      </c>
      <c r="G52" s="6" t="s">
        <v>139</v>
      </c>
      <c r="H52" s="26" t="s">
        <v>499</v>
      </c>
      <c r="I52" s="6" t="s">
        <v>413</v>
      </c>
      <c r="J52" s="6" t="s">
        <v>228</v>
      </c>
      <c r="K52" s="6" t="s">
        <v>431</v>
      </c>
      <c r="L52" s="6" t="s">
        <v>141</v>
      </c>
      <c r="M52" s="27" t="s">
        <v>508</v>
      </c>
      <c r="N52" s="6" t="str">
        <f>VLOOKUP(A52,Lookup2!A51:G121,5,FALSE)</f>
        <v>Harlow</v>
      </c>
      <c r="O52" s="7">
        <v>44539</v>
      </c>
      <c r="P52" s="26" t="s">
        <v>499</v>
      </c>
      <c r="Q52" s="7">
        <v>44083</v>
      </c>
      <c r="R52" s="6" t="s">
        <v>79</v>
      </c>
      <c r="S52" s="28" t="s">
        <v>556</v>
      </c>
      <c r="T52" s="6" t="s">
        <v>149</v>
      </c>
      <c r="U52" s="6" t="s">
        <v>231</v>
      </c>
      <c r="V52" s="6" t="s">
        <v>231</v>
      </c>
      <c r="W52" t="str">
        <f>VLOOKUP(A52,Lookup2!A:E,3,FALSE)</f>
        <v>86101</v>
      </c>
      <c r="X52" t="str">
        <f>VLOOKUP(A52,Lookup2!A51:E121,4,FALSE)</f>
        <v>HOSPITAL ACTIVITIES</v>
      </c>
    </row>
    <row r="53" spans="1:24" ht="49.15" customHeight="1" x14ac:dyDescent="0.35">
      <c r="A53" s="6">
        <v>4659532</v>
      </c>
      <c r="B53" s="6" t="s">
        <v>198</v>
      </c>
      <c r="C53" s="6" t="s">
        <v>298</v>
      </c>
      <c r="D53" s="6" t="s">
        <v>343</v>
      </c>
      <c r="E53" s="6" t="str">
        <f>VLOOKUP(A53,Lookup2!A:F,2,FALSE)</f>
        <v>Closed-FollowUp</v>
      </c>
      <c r="F53" s="6" t="s">
        <v>432</v>
      </c>
      <c r="G53" s="6" t="s">
        <v>433</v>
      </c>
      <c r="H53" s="26" t="s">
        <v>499</v>
      </c>
      <c r="I53" s="6" t="s">
        <v>344</v>
      </c>
      <c r="J53" s="6" t="s">
        <v>334</v>
      </c>
      <c r="K53" s="6" t="s">
        <v>434</v>
      </c>
      <c r="L53" s="6" t="s">
        <v>435</v>
      </c>
      <c r="M53" s="6" t="s">
        <v>436</v>
      </c>
      <c r="N53" s="6" t="str">
        <f>VLOOKUP(A53,Lookup2!A52:G122,5,FALSE)</f>
        <v>Castle Point</v>
      </c>
      <c r="O53" s="7">
        <v>44111</v>
      </c>
      <c r="P53" s="26" t="s">
        <v>499</v>
      </c>
      <c r="Q53" s="7">
        <v>44111</v>
      </c>
      <c r="R53" s="6" t="s">
        <v>79</v>
      </c>
      <c r="S53" s="28" t="s">
        <v>539</v>
      </c>
      <c r="T53" s="6" t="s">
        <v>149</v>
      </c>
      <c r="U53" s="6" t="s">
        <v>231</v>
      </c>
      <c r="V53" s="6" t="s">
        <v>231</v>
      </c>
      <c r="W53" t="str">
        <f>VLOOKUP(A53,Lookup2!A:E,3,FALSE)</f>
        <v>86101</v>
      </c>
      <c r="X53" t="str">
        <f>VLOOKUP(A53,Lookup2!A52:E122,4,FALSE)</f>
        <v>HOSPITAL ACTIVITIES</v>
      </c>
    </row>
    <row r="54" spans="1:24" ht="49.15" customHeight="1" x14ac:dyDescent="0.35">
      <c r="A54" s="6">
        <v>4661120</v>
      </c>
      <c r="B54" s="6" t="s">
        <v>198</v>
      </c>
      <c r="C54" s="6" t="s">
        <v>298</v>
      </c>
      <c r="D54" s="6" t="s">
        <v>343</v>
      </c>
      <c r="E54" s="6" t="str">
        <f>VLOOKUP(A54,Lookup2!A:F,2,FALSE)</f>
        <v>Closed-InvestComp</v>
      </c>
      <c r="F54" s="6" t="s">
        <v>387</v>
      </c>
      <c r="G54" s="6" t="s">
        <v>388</v>
      </c>
      <c r="H54" s="26" t="s">
        <v>499</v>
      </c>
      <c r="I54" s="6" t="s">
        <v>191</v>
      </c>
      <c r="J54" s="6" t="s">
        <v>228</v>
      </c>
      <c r="K54" s="6" t="s">
        <v>437</v>
      </c>
      <c r="L54" s="6" t="s">
        <v>392</v>
      </c>
      <c r="M54" s="6" t="s">
        <v>438</v>
      </c>
      <c r="N54" s="6" t="str">
        <f>VLOOKUP(A54,Lookup2!A53:G123,5,FALSE)</f>
        <v>Colchester</v>
      </c>
      <c r="O54" s="7">
        <v>44334</v>
      </c>
      <c r="P54" s="26" t="s">
        <v>499</v>
      </c>
      <c r="Q54" s="7">
        <v>44119</v>
      </c>
      <c r="R54" s="6" t="s">
        <v>79</v>
      </c>
      <c r="S54" s="28" t="s">
        <v>540</v>
      </c>
      <c r="T54" s="6" t="s">
        <v>149</v>
      </c>
      <c r="U54" s="6" t="s">
        <v>231</v>
      </c>
      <c r="V54" s="6" t="s">
        <v>231</v>
      </c>
      <c r="W54" t="str">
        <f>VLOOKUP(A54,Lookup2!A:E,3,FALSE)</f>
        <v>86101</v>
      </c>
      <c r="X54" t="str">
        <f>VLOOKUP(A54,Lookup2!A53:E123,4,FALSE)</f>
        <v>HOSPITAL ACTIVITIES</v>
      </c>
    </row>
    <row r="55" spans="1:24" ht="49.15" customHeight="1" x14ac:dyDescent="0.35">
      <c r="A55" s="6">
        <v>4664929</v>
      </c>
      <c r="B55" s="6" t="s">
        <v>198</v>
      </c>
      <c r="C55" s="6" t="s">
        <v>298</v>
      </c>
      <c r="D55" s="6" t="s">
        <v>343</v>
      </c>
      <c r="E55" s="6" t="str">
        <f>VLOOKUP(A55,Lookup2!A:F,2,FALSE)</f>
        <v>Closed-InvestComp</v>
      </c>
      <c r="F55" s="6" t="s">
        <v>439</v>
      </c>
      <c r="G55" s="6" t="s">
        <v>440</v>
      </c>
      <c r="H55" s="26" t="s">
        <v>499</v>
      </c>
      <c r="I55" s="6" t="s">
        <v>191</v>
      </c>
      <c r="J55" s="6" t="s">
        <v>228</v>
      </c>
      <c r="K55" s="6" t="s">
        <v>441</v>
      </c>
      <c r="L55" s="6" t="s">
        <v>442</v>
      </c>
      <c r="M55" s="6" t="s">
        <v>443</v>
      </c>
      <c r="N55" s="6" t="str">
        <f>VLOOKUP(A55,Lookup2!A54:G124,5,FALSE)</f>
        <v>Chelmsford</v>
      </c>
      <c r="O55" s="7">
        <v>44377</v>
      </c>
      <c r="P55" s="26" t="s">
        <v>499</v>
      </c>
      <c r="Q55" s="7">
        <v>44145</v>
      </c>
      <c r="R55" s="6" t="s">
        <v>110</v>
      </c>
      <c r="S55" s="28" t="s">
        <v>541</v>
      </c>
      <c r="T55" s="6" t="s">
        <v>149</v>
      </c>
      <c r="U55" s="6" t="s">
        <v>231</v>
      </c>
      <c r="V55" s="6" t="s">
        <v>231</v>
      </c>
      <c r="W55" t="str">
        <f>VLOOKUP(A55,Lookup2!A:E,3,FALSE)</f>
        <v>86101</v>
      </c>
      <c r="X55" t="str">
        <f>VLOOKUP(A55,Lookup2!A54:E124,4,FALSE)</f>
        <v>HOSPITAL ACTIVITIES</v>
      </c>
    </row>
    <row r="56" spans="1:24" ht="49.15" customHeight="1" x14ac:dyDescent="0.35">
      <c r="A56" s="6">
        <v>4665377</v>
      </c>
      <c r="B56" s="6" t="s">
        <v>198</v>
      </c>
      <c r="C56" s="6" t="s">
        <v>298</v>
      </c>
      <c r="D56" s="6" t="s">
        <v>343</v>
      </c>
      <c r="E56" s="6" t="str">
        <f>VLOOKUP(A56,Lookup2!A:F,2,FALSE)</f>
        <v>Closed-InvestComp</v>
      </c>
      <c r="F56" s="6" t="s">
        <v>444</v>
      </c>
      <c r="G56" s="6" t="s">
        <v>445</v>
      </c>
      <c r="H56" s="26" t="s">
        <v>499</v>
      </c>
      <c r="I56" s="6" t="s">
        <v>413</v>
      </c>
      <c r="J56" s="6" t="s">
        <v>228</v>
      </c>
      <c r="K56" s="6" t="s">
        <v>446</v>
      </c>
      <c r="L56" s="6" t="s">
        <v>447</v>
      </c>
      <c r="M56" s="6" t="s">
        <v>448</v>
      </c>
      <c r="N56" s="6" t="str">
        <f>VLOOKUP(A56,Lookup2!A55:G125,5,FALSE)</f>
        <v>Colchester</v>
      </c>
      <c r="O56" s="7">
        <v>44166</v>
      </c>
      <c r="P56" s="26" t="s">
        <v>499</v>
      </c>
      <c r="Q56" s="7">
        <v>44146</v>
      </c>
      <c r="R56" s="6" t="s">
        <v>110</v>
      </c>
      <c r="S56" s="28" t="s">
        <v>542</v>
      </c>
      <c r="T56" s="6" t="s">
        <v>449</v>
      </c>
      <c r="U56" s="6" t="s">
        <v>198</v>
      </c>
      <c r="V56" s="6" t="s">
        <v>298</v>
      </c>
      <c r="W56" t="str">
        <f>VLOOKUP(A56,Lookup2!A:E,3,FALSE)</f>
        <v>86101</v>
      </c>
      <c r="X56" t="str">
        <f>VLOOKUP(A56,Lookup2!A55:E125,4,FALSE)</f>
        <v>HOSPITAL ACTIVITIES</v>
      </c>
    </row>
    <row r="57" spans="1:24" ht="49.15" customHeight="1" x14ac:dyDescent="0.35">
      <c r="A57" s="6">
        <v>4666157</v>
      </c>
      <c r="B57" s="6" t="s">
        <v>199</v>
      </c>
      <c r="C57" s="6" t="s">
        <v>256</v>
      </c>
      <c r="D57" s="6" t="s">
        <v>411</v>
      </c>
      <c r="E57" s="6" t="str">
        <f>VLOOKUP(A57,Lookup2!A:F,2,FALSE)</f>
        <v>Closed-InvestComp</v>
      </c>
      <c r="F57" s="6" t="s">
        <v>111</v>
      </c>
      <c r="G57" s="6" t="s">
        <v>112</v>
      </c>
      <c r="H57" s="26" t="s">
        <v>499</v>
      </c>
      <c r="I57" s="6" t="s">
        <v>191</v>
      </c>
      <c r="J57" s="6" t="s">
        <v>228</v>
      </c>
      <c r="K57" s="6" t="s">
        <v>450</v>
      </c>
      <c r="L57" s="6" t="s">
        <v>114</v>
      </c>
      <c r="M57" s="27" t="s">
        <v>509</v>
      </c>
      <c r="N57" s="6" t="str">
        <f>VLOOKUP(A57,Lookup2!A56:G126,5,FALSE)</f>
        <v>Chelmsford</v>
      </c>
      <c r="O57" s="7">
        <v>44459</v>
      </c>
      <c r="P57" s="26" t="s">
        <v>499</v>
      </c>
      <c r="Q57" s="7">
        <v>44153</v>
      </c>
      <c r="R57" s="6" t="s">
        <v>110</v>
      </c>
      <c r="S57" s="28" t="s">
        <v>557</v>
      </c>
      <c r="T57" s="6" t="s">
        <v>149</v>
      </c>
      <c r="U57" s="6" t="s">
        <v>231</v>
      </c>
      <c r="V57" s="6" t="s">
        <v>231</v>
      </c>
      <c r="W57" t="str">
        <f>VLOOKUP(A57,Lookup2!A:E,3,FALSE)</f>
        <v>86101</v>
      </c>
      <c r="X57" t="str">
        <f>VLOOKUP(A57,Lookup2!A56:E126,4,FALSE)</f>
        <v>HOSPITAL ACTIVITIES</v>
      </c>
    </row>
    <row r="58" spans="1:24" ht="49.15" customHeight="1" x14ac:dyDescent="0.35">
      <c r="A58" s="6">
        <v>4666799</v>
      </c>
      <c r="B58" s="6" t="s">
        <v>198</v>
      </c>
      <c r="C58" s="6" t="s">
        <v>298</v>
      </c>
      <c r="D58" s="6" t="s">
        <v>343</v>
      </c>
      <c r="E58" s="6" t="str">
        <f>VLOOKUP(A58,Lookup2!A:F,2,FALSE)</f>
        <v>Closed-InvestComp</v>
      </c>
      <c r="F58" s="6" t="s">
        <v>97</v>
      </c>
      <c r="G58" s="6" t="s">
        <v>98</v>
      </c>
      <c r="H58" s="26" t="s">
        <v>499</v>
      </c>
      <c r="I58" s="6" t="s">
        <v>413</v>
      </c>
      <c r="J58" s="6" t="s">
        <v>228</v>
      </c>
      <c r="K58" s="6" t="s">
        <v>451</v>
      </c>
      <c r="L58" s="6" t="s">
        <v>452</v>
      </c>
      <c r="M58" s="6" t="s">
        <v>453</v>
      </c>
      <c r="N58" s="6" t="str">
        <f>VLOOKUP(A58,Lookup2!A57:G127,5,FALSE)</f>
        <v>Southend UA</v>
      </c>
      <c r="O58" s="7">
        <v>44225</v>
      </c>
      <c r="P58" s="26" t="s">
        <v>499</v>
      </c>
      <c r="Q58" s="7">
        <v>44155</v>
      </c>
      <c r="R58" s="6" t="s">
        <v>110</v>
      </c>
      <c r="S58" s="28" t="s">
        <v>543</v>
      </c>
      <c r="T58" s="6" t="s">
        <v>149</v>
      </c>
      <c r="U58" s="6" t="s">
        <v>231</v>
      </c>
      <c r="V58" s="6" t="s">
        <v>231</v>
      </c>
      <c r="W58" t="str">
        <f>VLOOKUP(A58,Lookup2!A:E,3,FALSE)</f>
        <v>86101</v>
      </c>
      <c r="X58" t="str">
        <f>VLOOKUP(A58,Lookup2!A57:E127,4,FALSE)</f>
        <v>HOSPITAL ACTIVITIES</v>
      </c>
    </row>
    <row r="59" spans="1:24" ht="49.15" customHeight="1" x14ac:dyDescent="0.35">
      <c r="A59" s="6">
        <v>4668150</v>
      </c>
      <c r="B59" s="6" t="s">
        <v>198</v>
      </c>
      <c r="C59" s="6" t="s">
        <v>298</v>
      </c>
      <c r="D59" s="6" t="s">
        <v>343</v>
      </c>
      <c r="E59" s="6" t="str">
        <f>VLOOKUP(A59,Lookup2!A:F,2,FALSE)</f>
        <v>Closed-InvestComp</v>
      </c>
      <c r="F59" s="6" t="s">
        <v>247</v>
      </c>
      <c r="G59" s="6" t="s">
        <v>248</v>
      </c>
      <c r="H59" s="26" t="s">
        <v>499</v>
      </c>
      <c r="I59" s="6" t="s">
        <v>413</v>
      </c>
      <c r="J59" s="6" t="s">
        <v>228</v>
      </c>
      <c r="K59" s="25" t="s">
        <v>454</v>
      </c>
      <c r="L59" s="6" t="s">
        <v>455</v>
      </c>
      <c r="M59" s="6" t="s">
        <v>456</v>
      </c>
      <c r="N59" s="6" t="str">
        <f>VLOOKUP(A59,Lookup2!A58:G128,5,FALSE)</f>
        <v>Colchester</v>
      </c>
      <c r="O59" s="7">
        <v>44200</v>
      </c>
      <c r="P59" s="26" t="s">
        <v>499</v>
      </c>
      <c r="Q59" s="7">
        <v>44165</v>
      </c>
      <c r="R59" s="6" t="s">
        <v>110</v>
      </c>
      <c r="S59" s="28" t="s">
        <v>544</v>
      </c>
      <c r="T59" s="6" t="s">
        <v>457</v>
      </c>
      <c r="U59" s="6" t="s">
        <v>198</v>
      </c>
      <c r="V59" s="6" t="s">
        <v>298</v>
      </c>
      <c r="W59" t="str">
        <f>VLOOKUP(A59,Lookup2!A:E,3,FALSE)</f>
        <v>86101</v>
      </c>
      <c r="X59" t="str">
        <f>VLOOKUP(A59,Lookup2!A58:E128,4,FALSE)</f>
        <v>HOSPITAL ACTIVITIES</v>
      </c>
    </row>
    <row r="60" spans="1:24" ht="49.15" customHeight="1" x14ac:dyDescent="0.35">
      <c r="A60" s="6">
        <v>4673946</v>
      </c>
      <c r="B60" s="6" t="s">
        <v>199</v>
      </c>
      <c r="C60" s="6" t="s">
        <v>256</v>
      </c>
      <c r="D60" s="6" t="s">
        <v>411</v>
      </c>
      <c r="E60" s="6" t="str">
        <f>VLOOKUP(A60,Lookup2!A:F,2,FALSE)</f>
        <v>Enquiries Completed</v>
      </c>
      <c r="F60" s="6" t="s">
        <v>138</v>
      </c>
      <c r="G60" s="6" t="s">
        <v>139</v>
      </c>
      <c r="H60" s="26" t="s">
        <v>499</v>
      </c>
      <c r="I60" s="6" t="s">
        <v>413</v>
      </c>
      <c r="J60" s="6" t="s">
        <v>330</v>
      </c>
      <c r="K60" s="6" t="s">
        <v>458</v>
      </c>
      <c r="L60" s="6" t="s">
        <v>141</v>
      </c>
      <c r="M60" s="27" t="s">
        <v>510</v>
      </c>
      <c r="N60" s="6" t="str">
        <f>VLOOKUP(A60,Lookup2!A59:G129,5,FALSE)</f>
        <v>Harlow</v>
      </c>
      <c r="O60" s="7">
        <v>44538</v>
      </c>
      <c r="P60" s="26" t="s">
        <v>499</v>
      </c>
      <c r="Q60" s="7">
        <v>44216</v>
      </c>
      <c r="R60" s="6" t="s">
        <v>110</v>
      </c>
      <c r="S60" s="28" t="s">
        <v>558</v>
      </c>
      <c r="T60" s="6" t="s">
        <v>149</v>
      </c>
      <c r="U60" s="6" t="s">
        <v>231</v>
      </c>
      <c r="V60" s="6" t="s">
        <v>231</v>
      </c>
      <c r="W60" t="str">
        <f>VLOOKUP(A60,Lookup2!A:E,3,FALSE)</f>
        <v>86101</v>
      </c>
      <c r="X60" t="str">
        <f>VLOOKUP(A60,Lookup2!A59:E129,4,FALSE)</f>
        <v>HOSPITAL ACTIVITIES</v>
      </c>
    </row>
    <row r="61" spans="1:24" ht="49.15" customHeight="1" x14ac:dyDescent="0.35">
      <c r="A61" s="6">
        <v>4677394</v>
      </c>
      <c r="B61" s="6" t="s">
        <v>198</v>
      </c>
      <c r="C61" s="6" t="s">
        <v>298</v>
      </c>
      <c r="D61" s="6" t="s">
        <v>343</v>
      </c>
      <c r="E61" s="6" t="str">
        <f>VLOOKUP(A61,Lookup2!A:F,2,FALSE)</f>
        <v>Closed-FollowUp</v>
      </c>
      <c r="F61" s="6" t="s">
        <v>459</v>
      </c>
      <c r="G61" s="6" t="s">
        <v>460</v>
      </c>
      <c r="H61" s="26" t="s">
        <v>499</v>
      </c>
      <c r="I61" s="6" t="s">
        <v>364</v>
      </c>
      <c r="J61" s="6" t="s">
        <v>334</v>
      </c>
      <c r="K61" s="6" t="s">
        <v>461</v>
      </c>
      <c r="L61" s="6" t="s">
        <v>462</v>
      </c>
      <c r="M61" s="6" t="s">
        <v>463</v>
      </c>
      <c r="N61" s="6" t="str">
        <f>VLOOKUP(A61,Lookup2!A60:G130,5,FALSE)</f>
        <v>Chelmsford</v>
      </c>
      <c r="O61" s="7">
        <v>44280</v>
      </c>
      <c r="P61" s="26" t="s">
        <v>499</v>
      </c>
      <c r="Q61" s="7">
        <v>44244</v>
      </c>
      <c r="R61" s="6" t="s">
        <v>110</v>
      </c>
      <c r="S61" s="28" t="s">
        <v>559</v>
      </c>
      <c r="T61" s="6" t="s">
        <v>464</v>
      </c>
      <c r="U61" s="6" t="s">
        <v>198</v>
      </c>
      <c r="V61" s="6" t="s">
        <v>298</v>
      </c>
      <c r="W61" t="str">
        <f>VLOOKUP(A61,Lookup2!A:E,3,FALSE)</f>
        <v>87200</v>
      </c>
      <c r="X61" t="str">
        <f>VLOOKUP(A61,Lookup2!A60:E130,4,FALSE)</f>
        <v>RES CARE ACT,LEARN DIS,MH &amp;SUB</v>
      </c>
    </row>
    <row r="62" spans="1:24" ht="49.15" customHeight="1" x14ac:dyDescent="0.35">
      <c r="A62" s="6">
        <v>4681647</v>
      </c>
      <c r="B62" s="6" t="s">
        <v>198</v>
      </c>
      <c r="C62" s="6" t="s">
        <v>298</v>
      </c>
      <c r="D62" s="6" t="s">
        <v>343</v>
      </c>
      <c r="E62" s="6" t="str">
        <f>VLOOKUP(A62,Lookup2!A:F,2,FALSE)</f>
        <v>Closed-InvestComp</v>
      </c>
      <c r="F62" s="6" t="s">
        <v>459</v>
      </c>
      <c r="G62" s="6" t="s">
        <v>460</v>
      </c>
      <c r="H62" s="26" t="s">
        <v>499</v>
      </c>
      <c r="I62" s="6" t="s">
        <v>364</v>
      </c>
      <c r="J62" s="6" t="s">
        <v>228</v>
      </c>
      <c r="K62" s="25" t="s">
        <v>465</v>
      </c>
      <c r="L62" s="6" t="s">
        <v>462</v>
      </c>
      <c r="M62" s="6" t="s">
        <v>466</v>
      </c>
      <c r="N62" s="6" t="str">
        <f>VLOOKUP(A62,Lookup2!A61:G131,5,FALSE)</f>
        <v>Chelmsford</v>
      </c>
      <c r="O62" s="7">
        <v>44391</v>
      </c>
      <c r="P62" s="26" t="s">
        <v>499</v>
      </c>
      <c r="Q62" s="7">
        <v>44280</v>
      </c>
      <c r="R62" s="6" t="s">
        <v>79</v>
      </c>
      <c r="S62" s="25" t="s">
        <v>467</v>
      </c>
      <c r="T62" s="6" t="s">
        <v>468</v>
      </c>
      <c r="U62" s="6" t="s">
        <v>198</v>
      </c>
      <c r="V62" s="6" t="s">
        <v>298</v>
      </c>
      <c r="W62" t="str">
        <f>VLOOKUP(A62,Lookup2!A:E,3,FALSE)</f>
        <v>87200</v>
      </c>
      <c r="X62" t="str">
        <f>VLOOKUP(A62,Lookup2!A61:E131,4,FALSE)</f>
        <v>RES CARE ACT,LEARN DIS,MH &amp;SUB</v>
      </c>
    </row>
    <row r="63" spans="1:24" ht="49.15" customHeight="1" x14ac:dyDescent="0.35">
      <c r="A63" s="6">
        <v>4682904</v>
      </c>
      <c r="B63" s="6" t="s">
        <v>199</v>
      </c>
      <c r="C63" s="6" t="s">
        <v>301</v>
      </c>
      <c r="D63" s="6" t="s">
        <v>298</v>
      </c>
      <c r="E63" s="6" t="str">
        <f>VLOOKUP(A63,Lookup2!A:F,2,FALSE)</f>
        <v>Enquiries Completed</v>
      </c>
      <c r="F63" s="6" t="s">
        <v>97</v>
      </c>
      <c r="G63" s="6" t="s">
        <v>98</v>
      </c>
      <c r="H63" s="26" t="s">
        <v>499</v>
      </c>
      <c r="I63" s="6" t="s">
        <v>364</v>
      </c>
      <c r="J63" s="6" t="s">
        <v>330</v>
      </c>
      <c r="K63" s="6" t="s">
        <v>469</v>
      </c>
      <c r="L63" s="6" t="s">
        <v>100</v>
      </c>
      <c r="M63" s="6" t="s">
        <v>470</v>
      </c>
      <c r="N63" s="6" t="str">
        <f>VLOOKUP(A63,Lookup2!A62:G132,5,FALSE)</f>
        <v>Southend UA</v>
      </c>
      <c r="O63" s="7">
        <v>44320</v>
      </c>
      <c r="P63" s="26" t="s">
        <v>499</v>
      </c>
      <c r="Q63" s="7">
        <v>44295</v>
      </c>
      <c r="R63" s="6" t="s">
        <v>79</v>
      </c>
      <c r="S63" s="28" t="s">
        <v>560</v>
      </c>
      <c r="T63" s="6" t="s">
        <v>149</v>
      </c>
      <c r="U63" s="6" t="s">
        <v>231</v>
      </c>
      <c r="V63" s="6" t="s">
        <v>231</v>
      </c>
      <c r="W63" t="str">
        <f>VLOOKUP(A63,Lookup2!A:E,3,FALSE)</f>
        <v>86101</v>
      </c>
      <c r="X63" t="str">
        <f>VLOOKUP(A63,Lookup2!A62:E132,4,FALSE)</f>
        <v>HOSPITAL ACTIVITIES</v>
      </c>
    </row>
    <row r="64" spans="1:24" ht="49.15" customHeight="1" x14ac:dyDescent="0.35">
      <c r="A64" s="6">
        <v>4695962</v>
      </c>
      <c r="B64" s="6" t="s">
        <v>198</v>
      </c>
      <c r="C64" s="6" t="s">
        <v>298</v>
      </c>
      <c r="D64" s="6" t="s">
        <v>343</v>
      </c>
      <c r="E64" s="6" t="str">
        <f>VLOOKUP(A64,Lookup2!A:F,2,FALSE)</f>
        <v>Closed-FollowUp</v>
      </c>
      <c r="F64" s="6" t="s">
        <v>82</v>
      </c>
      <c r="G64" s="6" t="s">
        <v>83</v>
      </c>
      <c r="H64" s="26" t="s">
        <v>499</v>
      </c>
      <c r="I64" s="6" t="s">
        <v>344</v>
      </c>
      <c r="J64" s="6" t="s">
        <v>334</v>
      </c>
      <c r="K64" s="6" t="s">
        <v>471</v>
      </c>
      <c r="L64" s="6" t="s">
        <v>85</v>
      </c>
      <c r="M64" s="6" t="s">
        <v>472</v>
      </c>
      <c r="N64" s="6" t="str">
        <f>VLOOKUP(A64,Lookup2!A63:G133,5,FALSE)</f>
        <v>Basildon</v>
      </c>
      <c r="O64" s="7">
        <v>44427</v>
      </c>
      <c r="P64" s="26" t="s">
        <v>499</v>
      </c>
      <c r="Q64" s="7">
        <v>44425</v>
      </c>
      <c r="R64" s="6" t="s">
        <v>79</v>
      </c>
      <c r="S64" s="28" t="s">
        <v>561</v>
      </c>
      <c r="T64" s="6" t="s">
        <v>149</v>
      </c>
      <c r="U64" s="6" t="s">
        <v>231</v>
      </c>
      <c r="V64" s="6" t="s">
        <v>231</v>
      </c>
      <c r="W64" t="str">
        <f>VLOOKUP(A64,Lookup2!A:E,3,FALSE)</f>
        <v>86101</v>
      </c>
      <c r="X64" t="str">
        <f>VLOOKUP(A64,Lookup2!A63:E133,4,FALSE)</f>
        <v>HOSPITAL ACTIVITIES</v>
      </c>
    </row>
    <row r="65" spans="1:24" ht="49.15" customHeight="1" x14ac:dyDescent="0.35">
      <c r="A65" s="6">
        <v>4696611</v>
      </c>
      <c r="B65" s="6" t="s">
        <v>199</v>
      </c>
      <c r="C65" s="6" t="s">
        <v>226</v>
      </c>
      <c r="D65" s="6" t="s">
        <v>242</v>
      </c>
      <c r="E65" s="6" t="str">
        <f>VLOOKUP(A65,Lookup2!A:F,2,FALSE)</f>
        <v>Enquiries Completed</v>
      </c>
      <c r="F65" s="6" t="s">
        <v>398</v>
      </c>
      <c r="G65" s="6" t="s">
        <v>399</v>
      </c>
      <c r="H65" s="26" t="s">
        <v>499</v>
      </c>
      <c r="I65" s="6" t="s">
        <v>364</v>
      </c>
      <c r="J65" s="6" t="s">
        <v>330</v>
      </c>
      <c r="K65" s="6" t="s">
        <v>473</v>
      </c>
      <c r="L65" s="6" t="s">
        <v>474</v>
      </c>
      <c r="M65" s="27" t="s">
        <v>511</v>
      </c>
      <c r="N65" s="6" t="str">
        <f>VLOOKUP(A65,Lookup2!A64:G134,5,FALSE)</f>
        <v>Colchester</v>
      </c>
      <c r="O65" s="7">
        <v>44579</v>
      </c>
      <c r="P65" s="26" t="s">
        <v>499</v>
      </c>
      <c r="Q65" s="7">
        <v>44431</v>
      </c>
      <c r="R65" s="6" t="s">
        <v>110</v>
      </c>
      <c r="S65" s="28" t="s">
        <v>562</v>
      </c>
      <c r="T65" s="6" t="s">
        <v>149</v>
      </c>
      <c r="U65" s="6" t="s">
        <v>231</v>
      </c>
      <c r="V65" s="6" t="s">
        <v>231</v>
      </c>
      <c r="W65" t="str">
        <f>VLOOKUP(A65,Lookup2!A:E,3,FALSE)</f>
        <v>86101</v>
      </c>
      <c r="X65" t="str">
        <f>VLOOKUP(A65,Lookup2!A64:E134,4,FALSE)</f>
        <v>HOSPITAL ACTIVITIES</v>
      </c>
    </row>
    <row r="66" spans="1:24" ht="49.15" customHeight="1" x14ac:dyDescent="0.35">
      <c r="A66" s="6">
        <v>4705954</v>
      </c>
      <c r="B66" s="6" t="s">
        <v>199</v>
      </c>
      <c r="C66" s="6" t="s">
        <v>226</v>
      </c>
      <c r="D66" s="6" t="s">
        <v>242</v>
      </c>
      <c r="E66" s="6" t="str">
        <f>VLOOKUP(A66,Lookup2!A:F,2,FALSE)</f>
        <v>Enquiries Completed</v>
      </c>
      <c r="F66" s="6" t="s">
        <v>82</v>
      </c>
      <c r="G66" s="6" t="s">
        <v>83</v>
      </c>
      <c r="H66" s="26" t="s">
        <v>499</v>
      </c>
      <c r="I66" s="6" t="s">
        <v>364</v>
      </c>
      <c r="J66" s="6" t="s">
        <v>330</v>
      </c>
      <c r="K66" s="25" t="s">
        <v>475</v>
      </c>
      <c r="L66" s="6" t="s">
        <v>85</v>
      </c>
      <c r="M66" s="27" t="s">
        <v>512</v>
      </c>
      <c r="N66" s="6" t="str">
        <f>VLOOKUP(A66,Lookup2!A65:G135,5,FALSE)</f>
        <v>Basildon</v>
      </c>
      <c r="O66" s="7">
        <v>44515</v>
      </c>
      <c r="P66" s="26" t="s">
        <v>499</v>
      </c>
      <c r="Q66" s="7">
        <v>44511</v>
      </c>
      <c r="R66" s="6" t="s">
        <v>79</v>
      </c>
      <c r="S66" s="28" t="s">
        <v>545</v>
      </c>
      <c r="T66" s="6">
        <v>0</v>
      </c>
      <c r="U66" s="6" t="s">
        <v>231</v>
      </c>
      <c r="V66" s="6" t="s">
        <v>231</v>
      </c>
      <c r="W66" t="str">
        <f>VLOOKUP(A66,Lookup2!A:E,3,FALSE)</f>
        <v>86101</v>
      </c>
      <c r="X66" t="str">
        <f>VLOOKUP(A66,Lookup2!A65:E135,4,FALSE)</f>
        <v>HOSPITAL ACTIVITIES</v>
      </c>
    </row>
    <row r="67" spans="1:24" ht="49.15" customHeight="1" x14ac:dyDescent="0.35">
      <c r="A67" s="6">
        <v>4745620</v>
      </c>
      <c r="B67" s="6" t="s">
        <v>199</v>
      </c>
      <c r="C67" s="6" t="s">
        <v>301</v>
      </c>
      <c r="D67" s="6" t="s">
        <v>298</v>
      </c>
      <c r="E67" s="6" t="str">
        <f>VLOOKUP(A67,Lookup2!A:F,2,FALSE)</f>
        <v>Enquiries Completed</v>
      </c>
      <c r="F67" s="6" t="s">
        <v>111</v>
      </c>
      <c r="G67" s="6" t="s">
        <v>112</v>
      </c>
      <c r="H67" s="26" t="s">
        <v>499</v>
      </c>
      <c r="I67" s="6" t="s">
        <v>364</v>
      </c>
      <c r="J67" s="6" t="s">
        <v>330</v>
      </c>
      <c r="K67" s="6" t="s">
        <v>476</v>
      </c>
      <c r="L67" s="6" t="s">
        <v>408</v>
      </c>
      <c r="M67" s="6" t="s">
        <v>477</v>
      </c>
      <c r="N67" s="6" t="str">
        <f>VLOOKUP(A67,Lookup2!A66:G136,5,FALSE)</f>
        <v>Southend UA</v>
      </c>
      <c r="O67" s="7">
        <v>44880</v>
      </c>
      <c r="P67" s="26" t="s">
        <v>499</v>
      </c>
      <c r="Q67" s="7">
        <v>44834</v>
      </c>
      <c r="R67" s="6" t="s">
        <v>110</v>
      </c>
      <c r="S67" s="28" t="s">
        <v>563</v>
      </c>
      <c r="T67" s="6" t="s">
        <v>149</v>
      </c>
      <c r="U67" s="6" t="s">
        <v>231</v>
      </c>
      <c r="V67" s="6" t="s">
        <v>231</v>
      </c>
      <c r="W67" t="str">
        <f>VLOOKUP(A67,Lookup2!A:E,3,FALSE)</f>
        <v>86101</v>
      </c>
      <c r="X67" t="str">
        <f>VLOOKUP(A67,Lookup2!A66:E136,4,FALSE)</f>
        <v>HOSPITAL ACTIVITIES</v>
      </c>
    </row>
    <row r="68" spans="1:24" ht="49.15" customHeight="1" x14ac:dyDescent="0.35">
      <c r="A68" s="6">
        <v>4748990</v>
      </c>
      <c r="B68" s="6" t="s">
        <v>198</v>
      </c>
      <c r="C68" s="6" t="s">
        <v>298</v>
      </c>
      <c r="D68" s="6" t="s">
        <v>338</v>
      </c>
      <c r="E68" s="6" t="str">
        <f>VLOOKUP(A68,Lookup2!A:F,2,FALSE)</f>
        <v>Closed-InvestComp</v>
      </c>
      <c r="F68" s="6" t="s">
        <v>111</v>
      </c>
      <c r="G68" s="6" t="s">
        <v>112</v>
      </c>
      <c r="H68" s="6" t="s">
        <v>416</v>
      </c>
      <c r="I68" s="6" t="s">
        <v>364</v>
      </c>
      <c r="J68" s="6" t="s">
        <v>228</v>
      </c>
      <c r="K68" s="6" t="s">
        <v>478</v>
      </c>
      <c r="L68" s="6" t="s">
        <v>479</v>
      </c>
      <c r="M68" s="6" t="s">
        <v>480</v>
      </c>
      <c r="N68" s="6" t="str">
        <f>VLOOKUP(A68,Lookup2!A67:G137,5,FALSE)</f>
        <v>Basildon</v>
      </c>
      <c r="O68" s="7">
        <v>45055</v>
      </c>
      <c r="P68" s="26" t="s">
        <v>499</v>
      </c>
      <c r="Q68" s="7">
        <v>44862</v>
      </c>
      <c r="R68" s="6" t="s">
        <v>110</v>
      </c>
      <c r="S68" s="28" t="s">
        <v>546</v>
      </c>
      <c r="T68" s="6" t="s">
        <v>481</v>
      </c>
      <c r="U68" s="6" t="s">
        <v>297</v>
      </c>
      <c r="V68" s="6" t="s">
        <v>394</v>
      </c>
      <c r="W68" t="str">
        <f>VLOOKUP(A68,Lookup2!A:E,3,FALSE)</f>
        <v>86101</v>
      </c>
      <c r="X68" t="str">
        <f>VLOOKUP(A68,Lookup2!A67:E137,4,FALSE)</f>
        <v>HOSPITAL ACTIVITIES</v>
      </c>
    </row>
    <row r="69" spans="1:24" ht="49.15" customHeight="1" x14ac:dyDescent="0.35">
      <c r="A69" s="6">
        <v>4753779</v>
      </c>
      <c r="B69" s="6" t="s">
        <v>199</v>
      </c>
      <c r="C69" s="6" t="s">
        <v>226</v>
      </c>
      <c r="D69" s="6" t="s">
        <v>242</v>
      </c>
      <c r="E69" s="6" t="str">
        <f>VLOOKUP(A69,Lookup2!A:F,2,FALSE)</f>
        <v>Closed-InvestComp</v>
      </c>
      <c r="F69" s="6" t="s">
        <v>111</v>
      </c>
      <c r="G69" s="6" t="s">
        <v>112</v>
      </c>
      <c r="H69" s="6" t="s">
        <v>194</v>
      </c>
      <c r="I69" s="6" t="s">
        <v>191</v>
      </c>
      <c r="J69" s="6" t="s">
        <v>228</v>
      </c>
      <c r="K69" s="25" t="s">
        <v>482</v>
      </c>
      <c r="L69" s="6" t="s">
        <v>114</v>
      </c>
      <c r="M69" s="6" t="s">
        <v>483</v>
      </c>
      <c r="N69" s="6" t="str">
        <f>VLOOKUP(A69,Lookup2!A68:G138,5,FALSE)</f>
        <v>Chelmsford</v>
      </c>
      <c r="O69" s="7">
        <v>44902</v>
      </c>
      <c r="P69" s="26" t="s">
        <v>499</v>
      </c>
      <c r="Q69" s="7">
        <v>44902</v>
      </c>
      <c r="R69" s="6" t="s">
        <v>110</v>
      </c>
      <c r="S69" s="25" t="s">
        <v>484</v>
      </c>
      <c r="T69" s="6" t="s">
        <v>149</v>
      </c>
      <c r="U69" s="6" t="s">
        <v>231</v>
      </c>
      <c r="V69" s="6" t="s">
        <v>231</v>
      </c>
      <c r="W69" t="str">
        <f>VLOOKUP(A69,Lookup2!A:E,3,FALSE)</f>
        <v>86101</v>
      </c>
      <c r="X69" t="str">
        <f>VLOOKUP(A69,Lookup2!A68:E138,4,FALSE)</f>
        <v>HOSPITAL ACTIVITIES</v>
      </c>
    </row>
    <row r="70" spans="1:24" ht="49.15" customHeight="1" x14ac:dyDescent="0.35">
      <c r="A70" s="6">
        <v>4754229</v>
      </c>
      <c r="B70" s="6" t="s">
        <v>198</v>
      </c>
      <c r="C70" s="6" t="s">
        <v>298</v>
      </c>
      <c r="D70" s="6" t="s">
        <v>343</v>
      </c>
      <c r="E70" s="6" t="str">
        <f>VLOOKUP(A70,Lookup2!A:F,2,FALSE)</f>
        <v>Closed-FollowUp</v>
      </c>
      <c r="F70" s="6" t="s">
        <v>398</v>
      </c>
      <c r="G70" s="6" t="s">
        <v>399</v>
      </c>
      <c r="H70" s="26" t="s">
        <v>499</v>
      </c>
      <c r="I70" s="6" t="s">
        <v>344</v>
      </c>
      <c r="J70" s="6" t="s">
        <v>334</v>
      </c>
      <c r="K70" s="6" t="s">
        <v>485</v>
      </c>
      <c r="L70" s="6" t="s">
        <v>474</v>
      </c>
      <c r="M70" s="6" t="s">
        <v>486</v>
      </c>
      <c r="N70" s="6" t="str">
        <f>VLOOKUP(A70,Lookup2!A69:G139,5,FALSE)</f>
        <v>Colchester</v>
      </c>
      <c r="O70" s="7">
        <v>44917</v>
      </c>
      <c r="P70" s="26" t="s">
        <v>499</v>
      </c>
      <c r="Q70" s="7">
        <v>44908</v>
      </c>
      <c r="R70" s="6" t="s">
        <v>79</v>
      </c>
      <c r="S70" s="28" t="s">
        <v>564</v>
      </c>
      <c r="T70" s="6" t="s">
        <v>149</v>
      </c>
      <c r="U70" s="6" t="s">
        <v>231</v>
      </c>
      <c r="V70" s="6" t="s">
        <v>231</v>
      </c>
      <c r="W70" t="str">
        <f>VLOOKUP(A70,Lookup2!A:E,3,FALSE)</f>
        <v>86101</v>
      </c>
      <c r="X70" t="str">
        <f>VLOOKUP(A70,Lookup2!A69:E139,4,FALSE)</f>
        <v>HOSPITAL ACTIVITIES</v>
      </c>
    </row>
  </sheetData>
  <autoFilter ref="A1:V70" xr:uid="{7F141D88-F3DE-47BC-9D13-ABF835C56A23}">
    <sortState xmlns:xlrd2="http://schemas.microsoft.com/office/spreadsheetml/2017/richdata2" ref="A2:V70">
      <sortCondition ref="Q1:Q70"/>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948B-0CA2-44E7-9148-EDD92EB25D04}">
  <dimension ref="A1:C16"/>
  <sheetViews>
    <sheetView workbookViewId="0">
      <selection activeCell="G37" sqref="G37"/>
    </sheetView>
  </sheetViews>
  <sheetFormatPr defaultRowHeight="14.5" x14ac:dyDescent="0.35"/>
  <cols>
    <col min="1" max="3" width="13.7265625" customWidth="1"/>
  </cols>
  <sheetData>
    <row r="1" spans="1:3" ht="9.25" customHeight="1" x14ac:dyDescent="0.35">
      <c r="A1" s="11" t="s">
        <v>487</v>
      </c>
      <c r="B1" s="11" t="s">
        <v>47</v>
      </c>
      <c r="C1" s="11" t="s">
        <v>488</v>
      </c>
    </row>
    <row r="2" spans="1:3" ht="9.25" customHeight="1" x14ac:dyDescent="0.35">
      <c r="A2" s="12"/>
      <c r="B2" s="12"/>
      <c r="C2" s="13" t="s">
        <v>489</v>
      </c>
    </row>
    <row r="3" spans="1:3" ht="9.25" customHeight="1" x14ac:dyDescent="0.35">
      <c r="A3" s="14">
        <v>2013513</v>
      </c>
      <c r="B3" s="15" t="s">
        <v>32</v>
      </c>
      <c r="C3" s="15" t="s">
        <v>79</v>
      </c>
    </row>
    <row r="4" spans="1:3" ht="9.25" customHeight="1" x14ac:dyDescent="0.35">
      <c r="A4" s="14">
        <v>2013712</v>
      </c>
      <c r="B4" s="15" t="s">
        <v>34</v>
      </c>
      <c r="C4" s="15" t="s">
        <v>79</v>
      </c>
    </row>
    <row r="5" spans="1:3" ht="9.25" customHeight="1" x14ac:dyDescent="0.35">
      <c r="A5" s="14">
        <v>2013856</v>
      </c>
      <c r="B5" s="15" t="s">
        <v>30</v>
      </c>
      <c r="C5" s="15" t="s">
        <v>79</v>
      </c>
    </row>
    <row r="6" spans="1:3" ht="9.25" customHeight="1" x14ac:dyDescent="0.35">
      <c r="A6" s="14">
        <v>2014926</v>
      </c>
      <c r="B6" s="15" t="s">
        <v>30</v>
      </c>
      <c r="C6" s="15" t="s">
        <v>79</v>
      </c>
    </row>
    <row r="7" spans="1:3" ht="9.25" customHeight="1" x14ac:dyDescent="0.35">
      <c r="A7" s="14">
        <v>4090786</v>
      </c>
      <c r="B7" s="15" t="s">
        <v>30</v>
      </c>
      <c r="C7" s="15" t="s">
        <v>79</v>
      </c>
    </row>
    <row r="8" spans="1:3" ht="9.25" customHeight="1" x14ac:dyDescent="0.35">
      <c r="A8" s="14">
        <v>4111408</v>
      </c>
      <c r="B8" s="15" t="s">
        <v>31</v>
      </c>
      <c r="C8" s="15" t="s">
        <v>79</v>
      </c>
    </row>
    <row r="9" spans="1:3" ht="9.25" customHeight="1" x14ac:dyDescent="0.35">
      <c r="A9" s="14">
        <v>4112830</v>
      </c>
      <c r="B9" s="15" t="s">
        <v>30</v>
      </c>
      <c r="C9" s="15" t="s">
        <v>79</v>
      </c>
    </row>
    <row r="10" spans="1:3" ht="9.25" customHeight="1" x14ac:dyDescent="0.35">
      <c r="A10" s="14">
        <v>4127631</v>
      </c>
      <c r="B10" s="15" t="s">
        <v>33</v>
      </c>
      <c r="C10" s="15" t="s">
        <v>79</v>
      </c>
    </row>
    <row r="11" spans="1:3" ht="9.25" customHeight="1" x14ac:dyDescent="0.35">
      <c r="A11" s="14">
        <v>4155139</v>
      </c>
      <c r="B11" s="15" t="s">
        <v>14</v>
      </c>
      <c r="C11" s="15" t="s">
        <v>79</v>
      </c>
    </row>
    <row r="12" spans="1:3" ht="9.25" customHeight="1" x14ac:dyDescent="0.35">
      <c r="A12" s="14">
        <v>4270869</v>
      </c>
      <c r="B12" s="15" t="s">
        <v>34</v>
      </c>
      <c r="C12" s="15" t="s">
        <v>79</v>
      </c>
    </row>
    <row r="13" spans="1:3" ht="9.25" customHeight="1" x14ac:dyDescent="0.35">
      <c r="A13" s="14">
        <v>4311995</v>
      </c>
      <c r="B13" s="15" t="s">
        <v>30</v>
      </c>
      <c r="C13" s="15" t="s">
        <v>79</v>
      </c>
    </row>
    <row r="14" spans="1:3" ht="9.25" customHeight="1" x14ac:dyDescent="0.35">
      <c r="A14" s="14">
        <v>4365680</v>
      </c>
      <c r="B14" s="15" t="s">
        <v>33</v>
      </c>
      <c r="C14" s="15" t="s">
        <v>79</v>
      </c>
    </row>
    <row r="15" spans="1:3" ht="9.25" customHeight="1" x14ac:dyDescent="0.35">
      <c r="A15" s="14">
        <v>4655032</v>
      </c>
      <c r="B15" s="15" t="s">
        <v>32</v>
      </c>
      <c r="C15" s="15" t="s">
        <v>79</v>
      </c>
    </row>
    <row r="16" spans="1:3" ht="9.25" customHeight="1" x14ac:dyDescent="0.35">
      <c r="A16" s="14">
        <v>4663359</v>
      </c>
      <c r="B16" s="15" t="s">
        <v>30</v>
      </c>
      <c r="C16" s="15" t="s">
        <v>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53562-7D21-4828-BEE9-86D9F737D1A2}">
  <dimension ref="A1:F71"/>
  <sheetViews>
    <sheetView topLeftCell="A15" workbookViewId="0">
      <selection sqref="A1:XFD1048576"/>
    </sheetView>
  </sheetViews>
  <sheetFormatPr defaultRowHeight="14.5" x14ac:dyDescent="0.35"/>
  <cols>
    <col min="1" max="6" width="13.7265625" customWidth="1"/>
  </cols>
  <sheetData>
    <row r="1" spans="1:6" ht="9.25" customHeight="1" x14ac:dyDescent="0.35">
      <c r="A1" s="11" t="s">
        <v>487</v>
      </c>
      <c r="B1" s="11" t="s">
        <v>490</v>
      </c>
      <c r="C1" s="11" t="s">
        <v>491</v>
      </c>
      <c r="D1" s="11" t="s">
        <v>492</v>
      </c>
      <c r="E1" s="11" t="s">
        <v>47</v>
      </c>
      <c r="F1" s="11" t="s">
        <v>488</v>
      </c>
    </row>
    <row r="2" spans="1:6" ht="9.25" customHeight="1" x14ac:dyDescent="0.35">
      <c r="A2" s="12"/>
      <c r="B2" s="12"/>
      <c r="C2" s="12"/>
      <c r="D2" s="12"/>
      <c r="E2" s="12"/>
      <c r="F2" s="13" t="s">
        <v>493</v>
      </c>
    </row>
    <row r="3" spans="1:6" ht="9.25" customHeight="1" x14ac:dyDescent="0.35">
      <c r="A3" s="14">
        <v>1091055</v>
      </c>
      <c r="B3" s="15" t="s">
        <v>228</v>
      </c>
      <c r="C3" s="15" t="s">
        <v>494</v>
      </c>
      <c r="D3" s="15" t="s">
        <v>35</v>
      </c>
      <c r="E3" s="15" t="s">
        <v>32</v>
      </c>
      <c r="F3" s="15" t="s">
        <v>79</v>
      </c>
    </row>
    <row r="4" spans="1:6" ht="9.25" customHeight="1" x14ac:dyDescent="0.35">
      <c r="A4" s="14">
        <v>1322582</v>
      </c>
      <c r="B4" s="15" t="s">
        <v>228</v>
      </c>
      <c r="C4" s="15" t="s">
        <v>494</v>
      </c>
      <c r="D4" s="15" t="s">
        <v>35</v>
      </c>
      <c r="E4" s="15" t="s">
        <v>32</v>
      </c>
      <c r="F4" s="15" t="s">
        <v>79</v>
      </c>
    </row>
    <row r="5" spans="1:6" ht="9.25" customHeight="1" x14ac:dyDescent="0.35">
      <c r="A5" s="14">
        <v>1539697</v>
      </c>
      <c r="B5" s="15" t="s">
        <v>228</v>
      </c>
      <c r="C5" s="15" t="s">
        <v>494</v>
      </c>
      <c r="D5" s="15" t="s">
        <v>35</v>
      </c>
      <c r="E5" s="15" t="s">
        <v>30</v>
      </c>
      <c r="F5" s="15" t="s">
        <v>79</v>
      </c>
    </row>
    <row r="6" spans="1:6" ht="9.25" customHeight="1" x14ac:dyDescent="0.35">
      <c r="A6" s="14">
        <v>1701855</v>
      </c>
      <c r="B6" s="15" t="s">
        <v>228</v>
      </c>
      <c r="C6" s="15" t="s">
        <v>495</v>
      </c>
      <c r="D6" s="15" t="s">
        <v>36</v>
      </c>
      <c r="E6" s="15" t="s">
        <v>30</v>
      </c>
      <c r="F6" s="15" t="s">
        <v>79</v>
      </c>
    </row>
    <row r="7" spans="1:6" ht="9.25" customHeight="1" x14ac:dyDescent="0.35">
      <c r="A7" s="14">
        <v>4034673</v>
      </c>
      <c r="B7" s="15" t="s">
        <v>228</v>
      </c>
      <c r="C7" s="15" t="s">
        <v>494</v>
      </c>
      <c r="D7" s="15" t="s">
        <v>35</v>
      </c>
      <c r="E7" s="15" t="s">
        <v>32</v>
      </c>
      <c r="F7" s="15" t="s">
        <v>79</v>
      </c>
    </row>
    <row r="8" spans="1:6" ht="9.25" customHeight="1" x14ac:dyDescent="0.35">
      <c r="A8" s="14">
        <v>4041965</v>
      </c>
      <c r="B8" s="15" t="s">
        <v>228</v>
      </c>
      <c r="C8" s="15" t="s">
        <v>494</v>
      </c>
      <c r="D8" s="15" t="s">
        <v>35</v>
      </c>
      <c r="E8" s="15" t="s">
        <v>30</v>
      </c>
      <c r="F8" s="15" t="s">
        <v>79</v>
      </c>
    </row>
    <row r="9" spans="1:6" ht="9.25" customHeight="1" x14ac:dyDescent="0.35">
      <c r="A9" s="14">
        <v>4064760</v>
      </c>
      <c r="B9" s="15" t="s">
        <v>228</v>
      </c>
      <c r="C9" s="15" t="s">
        <v>494</v>
      </c>
      <c r="D9" s="15" t="s">
        <v>35</v>
      </c>
      <c r="E9" s="15" t="s">
        <v>204</v>
      </c>
      <c r="F9" s="15" t="s">
        <v>79</v>
      </c>
    </row>
    <row r="10" spans="1:6" ht="9.25" customHeight="1" x14ac:dyDescent="0.35">
      <c r="A10" s="14">
        <v>4065446</v>
      </c>
      <c r="B10" s="15" t="s">
        <v>228</v>
      </c>
      <c r="C10" s="15" t="s">
        <v>494</v>
      </c>
      <c r="D10" s="15" t="s">
        <v>35</v>
      </c>
      <c r="E10" s="15" t="s">
        <v>30</v>
      </c>
      <c r="F10" s="15" t="s">
        <v>79</v>
      </c>
    </row>
    <row r="11" spans="1:6" ht="9.25" customHeight="1" x14ac:dyDescent="0.35">
      <c r="A11" s="14">
        <v>4065451</v>
      </c>
      <c r="B11" s="15" t="s">
        <v>228</v>
      </c>
      <c r="C11" s="15" t="s">
        <v>494</v>
      </c>
      <c r="D11" s="15" t="s">
        <v>35</v>
      </c>
      <c r="E11" s="15" t="s">
        <v>30</v>
      </c>
      <c r="F11" s="15" t="s">
        <v>79</v>
      </c>
    </row>
    <row r="12" spans="1:6" ht="9.25" customHeight="1" x14ac:dyDescent="0.35">
      <c r="A12" s="14">
        <v>4066456</v>
      </c>
      <c r="B12" s="15" t="s">
        <v>228</v>
      </c>
      <c r="C12" s="15" t="s">
        <v>494</v>
      </c>
      <c r="D12" s="15" t="s">
        <v>35</v>
      </c>
      <c r="E12" s="15" t="s">
        <v>30</v>
      </c>
      <c r="F12" s="15" t="s">
        <v>79</v>
      </c>
    </row>
    <row r="13" spans="1:6" ht="9.25" customHeight="1" x14ac:dyDescent="0.35">
      <c r="A13" s="14">
        <v>4072317</v>
      </c>
      <c r="B13" s="15" t="s">
        <v>228</v>
      </c>
      <c r="C13" s="15" t="s">
        <v>494</v>
      </c>
      <c r="D13" s="15" t="s">
        <v>35</v>
      </c>
      <c r="E13" s="15" t="s">
        <v>30</v>
      </c>
      <c r="F13" s="15" t="s">
        <v>79</v>
      </c>
    </row>
    <row r="14" spans="1:6" ht="9.25" customHeight="1" x14ac:dyDescent="0.35">
      <c r="A14" s="14">
        <v>4072795</v>
      </c>
      <c r="B14" s="15" t="s">
        <v>228</v>
      </c>
      <c r="C14" s="15" t="s">
        <v>494</v>
      </c>
      <c r="D14" s="15" t="s">
        <v>35</v>
      </c>
      <c r="E14" s="15" t="s">
        <v>30</v>
      </c>
      <c r="F14" s="15" t="s">
        <v>79</v>
      </c>
    </row>
    <row r="15" spans="1:6" ht="9.25" customHeight="1" x14ac:dyDescent="0.35">
      <c r="A15" s="14">
        <v>4089425</v>
      </c>
      <c r="B15" s="15" t="s">
        <v>228</v>
      </c>
      <c r="C15" s="15" t="s">
        <v>494</v>
      </c>
      <c r="D15" s="15" t="s">
        <v>35</v>
      </c>
      <c r="E15" s="15" t="s">
        <v>33</v>
      </c>
      <c r="F15" s="15" t="s">
        <v>79</v>
      </c>
    </row>
    <row r="16" spans="1:6" ht="9.25" customHeight="1" x14ac:dyDescent="0.35">
      <c r="A16" s="14">
        <v>4099977</v>
      </c>
      <c r="B16" s="15" t="s">
        <v>228</v>
      </c>
      <c r="C16" s="15" t="s">
        <v>494</v>
      </c>
      <c r="D16" s="15" t="s">
        <v>35</v>
      </c>
      <c r="E16" s="15" t="s">
        <v>31</v>
      </c>
      <c r="F16" s="15" t="s">
        <v>79</v>
      </c>
    </row>
    <row r="17" spans="1:6" ht="9.25" customHeight="1" x14ac:dyDescent="0.35">
      <c r="A17" s="14">
        <v>4107396</v>
      </c>
      <c r="B17" s="15" t="s">
        <v>228</v>
      </c>
      <c r="C17" s="15" t="s">
        <v>494</v>
      </c>
      <c r="D17" s="15" t="s">
        <v>35</v>
      </c>
      <c r="E17" s="15" t="s">
        <v>14</v>
      </c>
      <c r="F17" s="15" t="s">
        <v>79</v>
      </c>
    </row>
    <row r="18" spans="1:6" ht="9.25" customHeight="1" x14ac:dyDescent="0.35">
      <c r="A18" s="14">
        <v>4108553</v>
      </c>
      <c r="B18" s="15" t="s">
        <v>228</v>
      </c>
      <c r="C18" s="15" t="s">
        <v>494</v>
      </c>
      <c r="D18" s="15" t="s">
        <v>35</v>
      </c>
      <c r="E18" s="15" t="s">
        <v>33</v>
      </c>
      <c r="F18" s="15" t="s">
        <v>79</v>
      </c>
    </row>
    <row r="19" spans="1:6" ht="9.25" customHeight="1" x14ac:dyDescent="0.35">
      <c r="A19" s="14">
        <v>4192008</v>
      </c>
      <c r="B19" s="15" t="s">
        <v>228</v>
      </c>
      <c r="C19" s="15" t="s">
        <v>494</v>
      </c>
      <c r="D19" s="15" t="s">
        <v>35</v>
      </c>
      <c r="E19" s="15" t="s">
        <v>30</v>
      </c>
      <c r="F19" s="15" t="s">
        <v>79</v>
      </c>
    </row>
    <row r="20" spans="1:6" ht="9.25" customHeight="1" x14ac:dyDescent="0.35">
      <c r="A20" s="14">
        <v>4202611</v>
      </c>
      <c r="B20" s="15" t="s">
        <v>228</v>
      </c>
      <c r="C20" s="15" t="s">
        <v>494</v>
      </c>
      <c r="D20" s="15" t="s">
        <v>35</v>
      </c>
      <c r="E20" s="15" t="s">
        <v>30</v>
      </c>
      <c r="F20" s="15" t="s">
        <v>79</v>
      </c>
    </row>
    <row r="21" spans="1:6" ht="9.25" customHeight="1" x14ac:dyDescent="0.35">
      <c r="A21" s="14">
        <v>4214418</v>
      </c>
      <c r="B21" s="15" t="s">
        <v>228</v>
      </c>
      <c r="C21" s="15" t="s">
        <v>494</v>
      </c>
      <c r="D21" s="15" t="s">
        <v>35</v>
      </c>
      <c r="E21" s="15" t="s">
        <v>34</v>
      </c>
      <c r="F21" s="15" t="s">
        <v>79</v>
      </c>
    </row>
    <row r="22" spans="1:6" ht="9.25" customHeight="1" x14ac:dyDescent="0.35">
      <c r="A22" s="14">
        <v>4216623</v>
      </c>
      <c r="B22" s="15" t="s">
        <v>228</v>
      </c>
      <c r="C22" s="15" t="s">
        <v>494</v>
      </c>
      <c r="D22" s="15" t="s">
        <v>35</v>
      </c>
      <c r="E22" s="15" t="s">
        <v>33</v>
      </c>
      <c r="F22" s="15" t="s">
        <v>79</v>
      </c>
    </row>
    <row r="23" spans="1:6" ht="9.25" customHeight="1" x14ac:dyDescent="0.35">
      <c r="A23" s="14">
        <v>4232466</v>
      </c>
      <c r="B23" s="15" t="s">
        <v>228</v>
      </c>
      <c r="C23" s="15" t="s">
        <v>494</v>
      </c>
      <c r="D23" s="15" t="s">
        <v>35</v>
      </c>
      <c r="E23" s="15" t="s">
        <v>30</v>
      </c>
      <c r="F23" s="15" t="s">
        <v>79</v>
      </c>
    </row>
    <row r="24" spans="1:6" ht="9.25" customHeight="1" x14ac:dyDescent="0.35">
      <c r="A24" s="14">
        <v>4249537</v>
      </c>
      <c r="B24" s="15" t="s">
        <v>228</v>
      </c>
      <c r="C24" s="15" t="s">
        <v>494</v>
      </c>
      <c r="D24" s="15" t="s">
        <v>35</v>
      </c>
      <c r="E24" s="15" t="s">
        <v>32</v>
      </c>
      <c r="F24" s="15" t="s">
        <v>79</v>
      </c>
    </row>
    <row r="25" spans="1:6" ht="9.25" customHeight="1" x14ac:dyDescent="0.35">
      <c r="A25" s="14">
        <v>4292405</v>
      </c>
      <c r="B25" s="15" t="s">
        <v>228</v>
      </c>
      <c r="C25" s="15" t="s">
        <v>494</v>
      </c>
      <c r="D25" s="15" t="s">
        <v>35</v>
      </c>
      <c r="E25" s="15" t="s">
        <v>30</v>
      </c>
      <c r="F25" s="15" t="s">
        <v>79</v>
      </c>
    </row>
    <row r="26" spans="1:6" ht="9.25" customHeight="1" x14ac:dyDescent="0.35">
      <c r="A26" s="14">
        <v>4339891</v>
      </c>
      <c r="B26" s="15" t="s">
        <v>228</v>
      </c>
      <c r="C26" s="15" t="s">
        <v>494</v>
      </c>
      <c r="D26" s="15" t="s">
        <v>35</v>
      </c>
      <c r="E26" s="15" t="s">
        <v>33</v>
      </c>
      <c r="F26" s="15" t="s">
        <v>79</v>
      </c>
    </row>
    <row r="27" spans="1:6" ht="9.25" customHeight="1" x14ac:dyDescent="0.35">
      <c r="A27" s="14">
        <v>4376008</v>
      </c>
      <c r="B27" s="15" t="s">
        <v>228</v>
      </c>
      <c r="C27" s="15" t="s">
        <v>494</v>
      </c>
      <c r="D27" s="15" t="s">
        <v>35</v>
      </c>
      <c r="E27" s="15" t="s">
        <v>204</v>
      </c>
      <c r="F27" s="15" t="s">
        <v>79</v>
      </c>
    </row>
    <row r="28" spans="1:6" ht="9.25" customHeight="1" x14ac:dyDescent="0.35">
      <c r="A28" s="14">
        <v>4404423</v>
      </c>
      <c r="B28" s="15" t="s">
        <v>228</v>
      </c>
      <c r="C28" s="15" t="s">
        <v>494</v>
      </c>
      <c r="D28" s="15" t="s">
        <v>35</v>
      </c>
      <c r="E28" s="15" t="s">
        <v>32</v>
      </c>
      <c r="F28" s="15" t="s">
        <v>79</v>
      </c>
    </row>
    <row r="29" spans="1:6" ht="9.25" customHeight="1" x14ac:dyDescent="0.35">
      <c r="A29" s="14">
        <v>4441339</v>
      </c>
      <c r="B29" s="15" t="s">
        <v>330</v>
      </c>
      <c r="C29" s="15" t="s">
        <v>494</v>
      </c>
      <c r="D29" s="15" t="s">
        <v>35</v>
      </c>
      <c r="E29" s="15" t="s">
        <v>32</v>
      </c>
      <c r="F29" s="15" t="s">
        <v>79</v>
      </c>
    </row>
    <row r="30" spans="1:6" ht="9.25" customHeight="1" x14ac:dyDescent="0.35">
      <c r="A30" s="14">
        <v>4480401</v>
      </c>
      <c r="B30" s="15" t="s">
        <v>334</v>
      </c>
      <c r="C30" s="15" t="s">
        <v>494</v>
      </c>
      <c r="D30" s="15" t="s">
        <v>35</v>
      </c>
      <c r="E30" s="15" t="s">
        <v>32</v>
      </c>
      <c r="F30" s="15" t="s">
        <v>79</v>
      </c>
    </row>
    <row r="31" spans="1:6" ht="9.25" customHeight="1" x14ac:dyDescent="0.35">
      <c r="A31" s="14">
        <v>4516537</v>
      </c>
      <c r="B31" s="15" t="s">
        <v>228</v>
      </c>
      <c r="C31" s="15" t="s">
        <v>494</v>
      </c>
      <c r="D31" s="15" t="s">
        <v>35</v>
      </c>
      <c r="E31" s="15" t="s">
        <v>32</v>
      </c>
      <c r="F31" s="15" t="s">
        <v>79</v>
      </c>
    </row>
    <row r="32" spans="1:6" ht="9.25" customHeight="1" x14ac:dyDescent="0.35">
      <c r="A32" s="14">
        <v>4540454</v>
      </c>
      <c r="B32" s="15" t="s">
        <v>334</v>
      </c>
      <c r="C32" s="15" t="s">
        <v>494</v>
      </c>
      <c r="D32" s="15" t="s">
        <v>35</v>
      </c>
      <c r="E32" s="15" t="s">
        <v>33</v>
      </c>
      <c r="F32" s="15" t="s">
        <v>79</v>
      </c>
    </row>
    <row r="33" spans="1:6" ht="9.25" customHeight="1" x14ac:dyDescent="0.35">
      <c r="A33" s="14">
        <v>4548023</v>
      </c>
      <c r="B33" s="15" t="s">
        <v>228</v>
      </c>
      <c r="C33" s="15" t="s">
        <v>494</v>
      </c>
      <c r="D33" s="15" t="s">
        <v>35</v>
      </c>
      <c r="E33" s="15" t="s">
        <v>34</v>
      </c>
      <c r="F33" s="15" t="s">
        <v>79</v>
      </c>
    </row>
    <row r="34" spans="1:6" ht="9.25" customHeight="1" x14ac:dyDescent="0.35">
      <c r="A34" s="14">
        <v>4556720</v>
      </c>
      <c r="B34" s="15" t="s">
        <v>334</v>
      </c>
      <c r="C34" s="15" t="s">
        <v>494</v>
      </c>
      <c r="D34" s="15" t="s">
        <v>35</v>
      </c>
      <c r="E34" s="15" t="s">
        <v>30</v>
      </c>
      <c r="F34" s="15" t="s">
        <v>79</v>
      </c>
    </row>
    <row r="35" spans="1:6" ht="9.25" customHeight="1" x14ac:dyDescent="0.35">
      <c r="A35" s="14">
        <v>4566162</v>
      </c>
      <c r="B35" s="15" t="s">
        <v>334</v>
      </c>
      <c r="C35" s="15" t="s">
        <v>494</v>
      </c>
      <c r="D35" s="15" t="s">
        <v>35</v>
      </c>
      <c r="E35" s="15" t="s">
        <v>30</v>
      </c>
      <c r="F35" s="15" t="s">
        <v>79</v>
      </c>
    </row>
    <row r="36" spans="1:6" ht="9.25" customHeight="1" x14ac:dyDescent="0.35">
      <c r="A36" s="14">
        <v>4577939</v>
      </c>
      <c r="B36" s="15" t="s">
        <v>330</v>
      </c>
      <c r="C36" s="15" t="s">
        <v>495</v>
      </c>
      <c r="D36" s="15" t="s">
        <v>36</v>
      </c>
      <c r="E36" s="15" t="s">
        <v>32</v>
      </c>
      <c r="F36" s="15" t="s">
        <v>79</v>
      </c>
    </row>
    <row r="37" spans="1:6" ht="9.25" customHeight="1" x14ac:dyDescent="0.35">
      <c r="A37" s="14">
        <v>4580726</v>
      </c>
      <c r="B37" s="15" t="s">
        <v>334</v>
      </c>
      <c r="C37" s="15" t="s">
        <v>494</v>
      </c>
      <c r="D37" s="15" t="s">
        <v>35</v>
      </c>
      <c r="E37" s="15" t="s">
        <v>34</v>
      </c>
      <c r="F37" s="15" t="s">
        <v>79</v>
      </c>
    </row>
    <row r="38" spans="1:6" ht="9.25" customHeight="1" x14ac:dyDescent="0.35">
      <c r="A38" s="14">
        <v>4596920</v>
      </c>
      <c r="B38" s="15" t="s">
        <v>334</v>
      </c>
      <c r="C38" s="15" t="s">
        <v>496</v>
      </c>
      <c r="D38" s="15" t="s">
        <v>208</v>
      </c>
      <c r="E38" s="15" t="s">
        <v>14</v>
      </c>
      <c r="F38" s="15" t="s">
        <v>79</v>
      </c>
    </row>
    <row r="39" spans="1:6" ht="9.25" customHeight="1" x14ac:dyDescent="0.35">
      <c r="A39" s="14">
        <v>4604810</v>
      </c>
      <c r="B39" s="15" t="s">
        <v>334</v>
      </c>
      <c r="C39" s="15" t="s">
        <v>497</v>
      </c>
      <c r="D39" s="15" t="s">
        <v>207</v>
      </c>
      <c r="E39" s="15" t="s">
        <v>30</v>
      </c>
      <c r="F39" s="15" t="s">
        <v>79</v>
      </c>
    </row>
    <row r="40" spans="1:6" ht="9.25" customHeight="1" x14ac:dyDescent="0.35">
      <c r="A40" s="14">
        <v>4605454</v>
      </c>
      <c r="B40" s="15" t="s">
        <v>228</v>
      </c>
      <c r="C40" s="15" t="s">
        <v>494</v>
      </c>
      <c r="D40" s="15" t="s">
        <v>35</v>
      </c>
      <c r="E40" s="15" t="s">
        <v>32</v>
      </c>
      <c r="F40" s="15" t="s">
        <v>79</v>
      </c>
    </row>
    <row r="41" spans="1:6" ht="9.25" customHeight="1" x14ac:dyDescent="0.35">
      <c r="A41" s="14">
        <v>4614456</v>
      </c>
      <c r="B41" s="15" t="s">
        <v>228</v>
      </c>
      <c r="C41" s="15" t="s">
        <v>494</v>
      </c>
      <c r="D41" s="15" t="s">
        <v>35</v>
      </c>
      <c r="E41" s="15" t="s">
        <v>204</v>
      </c>
      <c r="F41" s="15" t="s">
        <v>79</v>
      </c>
    </row>
    <row r="42" spans="1:6" ht="9.25" customHeight="1" x14ac:dyDescent="0.35">
      <c r="A42" s="14">
        <v>4622288</v>
      </c>
      <c r="B42" s="15" t="s">
        <v>330</v>
      </c>
      <c r="C42" s="15" t="s">
        <v>494</v>
      </c>
      <c r="D42" s="15" t="s">
        <v>35</v>
      </c>
      <c r="E42" s="15" t="s">
        <v>204</v>
      </c>
      <c r="F42" s="15" t="s">
        <v>79</v>
      </c>
    </row>
    <row r="43" spans="1:6" ht="9.25" customHeight="1" x14ac:dyDescent="0.35">
      <c r="A43" s="14">
        <v>4623162</v>
      </c>
      <c r="B43" s="15" t="s">
        <v>334</v>
      </c>
      <c r="C43" s="15" t="s">
        <v>494</v>
      </c>
      <c r="D43" s="15" t="s">
        <v>35</v>
      </c>
      <c r="E43" s="15" t="s">
        <v>33</v>
      </c>
      <c r="F43" s="15" t="s">
        <v>79</v>
      </c>
    </row>
    <row r="44" spans="1:6" ht="9.25" customHeight="1" x14ac:dyDescent="0.35">
      <c r="A44" s="14">
        <v>4624873</v>
      </c>
      <c r="B44" s="15" t="s">
        <v>330</v>
      </c>
      <c r="C44" s="15" t="s">
        <v>494</v>
      </c>
      <c r="D44" s="15" t="s">
        <v>35</v>
      </c>
      <c r="E44" s="15" t="s">
        <v>14</v>
      </c>
      <c r="F44" s="15" t="s">
        <v>79</v>
      </c>
    </row>
    <row r="45" spans="1:6" ht="9.25" customHeight="1" x14ac:dyDescent="0.35">
      <c r="A45" s="14">
        <v>4633881</v>
      </c>
      <c r="B45" s="15" t="s">
        <v>228</v>
      </c>
      <c r="C45" s="15" t="s">
        <v>494</v>
      </c>
      <c r="D45" s="15" t="s">
        <v>35</v>
      </c>
      <c r="E45" s="15" t="s">
        <v>32</v>
      </c>
      <c r="F45" s="15" t="s">
        <v>79</v>
      </c>
    </row>
    <row r="46" spans="1:6" ht="9.25" customHeight="1" x14ac:dyDescent="0.35">
      <c r="A46" s="14">
        <v>4634840</v>
      </c>
      <c r="B46" s="15" t="s">
        <v>330</v>
      </c>
      <c r="C46" s="15" t="s">
        <v>494</v>
      </c>
      <c r="D46" s="15" t="s">
        <v>35</v>
      </c>
      <c r="E46" s="15" t="s">
        <v>30</v>
      </c>
      <c r="F46" s="15" t="s">
        <v>79</v>
      </c>
    </row>
    <row r="47" spans="1:6" ht="9.25" customHeight="1" x14ac:dyDescent="0.35">
      <c r="A47" s="14">
        <v>4641718</v>
      </c>
      <c r="B47" s="15" t="s">
        <v>228</v>
      </c>
      <c r="C47" s="15" t="s">
        <v>494</v>
      </c>
      <c r="D47" s="15" t="s">
        <v>35</v>
      </c>
      <c r="E47" s="15" t="s">
        <v>34</v>
      </c>
      <c r="F47" s="15" t="s">
        <v>79</v>
      </c>
    </row>
    <row r="48" spans="1:6" ht="9.25" customHeight="1" x14ac:dyDescent="0.35">
      <c r="A48" s="14">
        <v>4642396</v>
      </c>
      <c r="B48" s="15" t="s">
        <v>228</v>
      </c>
      <c r="C48" s="15" t="s">
        <v>494</v>
      </c>
      <c r="D48" s="15" t="s">
        <v>35</v>
      </c>
      <c r="E48" s="15" t="s">
        <v>205</v>
      </c>
      <c r="F48" s="15" t="s">
        <v>79</v>
      </c>
    </row>
    <row r="49" spans="1:6" ht="9.25" customHeight="1" x14ac:dyDescent="0.35">
      <c r="A49" s="14">
        <v>4645100</v>
      </c>
      <c r="B49" s="15" t="s">
        <v>228</v>
      </c>
      <c r="C49" s="15" t="s">
        <v>494</v>
      </c>
      <c r="D49" s="15" t="s">
        <v>35</v>
      </c>
      <c r="E49" s="15" t="s">
        <v>34</v>
      </c>
      <c r="F49" s="15" t="s">
        <v>79</v>
      </c>
    </row>
    <row r="50" spans="1:6" ht="9.25" customHeight="1" x14ac:dyDescent="0.35">
      <c r="A50" s="14">
        <v>4647265</v>
      </c>
      <c r="B50" s="15" t="s">
        <v>228</v>
      </c>
      <c r="C50" s="15" t="s">
        <v>498</v>
      </c>
      <c r="D50" s="15" t="s">
        <v>206</v>
      </c>
      <c r="E50" s="15" t="s">
        <v>32</v>
      </c>
      <c r="F50" s="15" t="s">
        <v>79</v>
      </c>
    </row>
    <row r="51" spans="1:6" ht="9.25" customHeight="1" x14ac:dyDescent="0.35">
      <c r="A51" s="14">
        <v>4649147</v>
      </c>
      <c r="B51" s="15" t="s">
        <v>228</v>
      </c>
      <c r="C51" s="15" t="s">
        <v>495</v>
      </c>
      <c r="D51" s="15" t="s">
        <v>36</v>
      </c>
      <c r="E51" s="15" t="s">
        <v>204</v>
      </c>
      <c r="F51" s="15" t="s">
        <v>79</v>
      </c>
    </row>
    <row r="52" spans="1:6" ht="9.25" customHeight="1" x14ac:dyDescent="0.35">
      <c r="A52" s="14">
        <v>4649788</v>
      </c>
      <c r="B52" s="15" t="s">
        <v>228</v>
      </c>
      <c r="C52" s="15" t="s">
        <v>494</v>
      </c>
      <c r="D52" s="15" t="s">
        <v>35</v>
      </c>
      <c r="E52" s="15" t="s">
        <v>30</v>
      </c>
      <c r="F52" s="15" t="s">
        <v>79</v>
      </c>
    </row>
    <row r="53" spans="1:6" ht="9.25" customHeight="1" x14ac:dyDescent="0.35">
      <c r="A53" s="14">
        <v>4653718</v>
      </c>
      <c r="B53" s="15" t="s">
        <v>228</v>
      </c>
      <c r="C53" s="15" t="s">
        <v>494</v>
      </c>
      <c r="D53" s="15" t="s">
        <v>35</v>
      </c>
      <c r="E53" s="15" t="s">
        <v>33</v>
      </c>
      <c r="F53" s="15" t="s">
        <v>79</v>
      </c>
    </row>
    <row r="54" spans="1:6" ht="9.25" customHeight="1" x14ac:dyDescent="0.35">
      <c r="A54" s="14">
        <v>4659532</v>
      </c>
      <c r="B54" s="15" t="s">
        <v>334</v>
      </c>
      <c r="C54" s="15" t="s">
        <v>494</v>
      </c>
      <c r="D54" s="15" t="s">
        <v>35</v>
      </c>
      <c r="E54" s="15" t="s">
        <v>203</v>
      </c>
      <c r="F54" s="15" t="s">
        <v>79</v>
      </c>
    </row>
    <row r="55" spans="1:6" ht="9.25" customHeight="1" x14ac:dyDescent="0.35">
      <c r="A55" s="14">
        <v>4661120</v>
      </c>
      <c r="B55" s="15" t="s">
        <v>228</v>
      </c>
      <c r="C55" s="15" t="s">
        <v>494</v>
      </c>
      <c r="D55" s="15" t="s">
        <v>35</v>
      </c>
      <c r="E55" s="15" t="s">
        <v>204</v>
      </c>
      <c r="F55" s="15" t="s">
        <v>79</v>
      </c>
    </row>
    <row r="56" spans="1:6" ht="9.25" customHeight="1" x14ac:dyDescent="0.35">
      <c r="A56" s="14">
        <v>4664929</v>
      </c>
      <c r="B56" s="15" t="s">
        <v>228</v>
      </c>
      <c r="C56" s="15" t="s">
        <v>494</v>
      </c>
      <c r="D56" s="15" t="s">
        <v>35</v>
      </c>
      <c r="E56" s="15" t="s">
        <v>32</v>
      </c>
      <c r="F56" s="15" t="s">
        <v>79</v>
      </c>
    </row>
    <row r="57" spans="1:6" ht="9.25" customHeight="1" x14ac:dyDescent="0.35">
      <c r="A57" s="14">
        <v>4665377</v>
      </c>
      <c r="B57" s="15" t="s">
        <v>228</v>
      </c>
      <c r="C57" s="15" t="s">
        <v>494</v>
      </c>
      <c r="D57" s="15" t="s">
        <v>35</v>
      </c>
      <c r="E57" s="15" t="s">
        <v>204</v>
      </c>
      <c r="F57" s="15" t="s">
        <v>79</v>
      </c>
    </row>
    <row r="58" spans="1:6" ht="9.25" customHeight="1" x14ac:dyDescent="0.35">
      <c r="A58" s="14">
        <v>4666157</v>
      </c>
      <c r="B58" s="15" t="s">
        <v>228</v>
      </c>
      <c r="C58" s="15" t="s">
        <v>494</v>
      </c>
      <c r="D58" s="15" t="s">
        <v>35</v>
      </c>
      <c r="E58" s="15" t="s">
        <v>32</v>
      </c>
      <c r="F58" s="15" t="s">
        <v>79</v>
      </c>
    </row>
    <row r="59" spans="1:6" ht="9.25" customHeight="1" x14ac:dyDescent="0.35">
      <c r="A59" s="14">
        <v>4666799</v>
      </c>
      <c r="B59" s="15" t="s">
        <v>228</v>
      </c>
      <c r="C59" s="15" t="s">
        <v>494</v>
      </c>
      <c r="D59" s="15" t="s">
        <v>35</v>
      </c>
      <c r="E59" s="15" t="s">
        <v>34</v>
      </c>
      <c r="F59" s="15" t="s">
        <v>79</v>
      </c>
    </row>
    <row r="60" spans="1:6" ht="9.25" customHeight="1" x14ac:dyDescent="0.35">
      <c r="A60" s="14">
        <v>4668150</v>
      </c>
      <c r="B60" s="15" t="s">
        <v>228</v>
      </c>
      <c r="C60" s="15" t="s">
        <v>494</v>
      </c>
      <c r="D60" s="15" t="s">
        <v>35</v>
      </c>
      <c r="E60" s="15" t="s">
        <v>204</v>
      </c>
      <c r="F60" s="15" t="s">
        <v>79</v>
      </c>
    </row>
    <row r="61" spans="1:6" ht="9.25" customHeight="1" x14ac:dyDescent="0.35">
      <c r="A61" s="14">
        <v>4673946</v>
      </c>
      <c r="B61" s="15" t="s">
        <v>330</v>
      </c>
      <c r="C61" s="15" t="s">
        <v>494</v>
      </c>
      <c r="D61" s="15" t="s">
        <v>35</v>
      </c>
      <c r="E61" s="15" t="s">
        <v>33</v>
      </c>
      <c r="F61" s="15" t="s">
        <v>79</v>
      </c>
    </row>
    <row r="62" spans="1:6" ht="9.25" customHeight="1" x14ac:dyDescent="0.35">
      <c r="A62" s="14">
        <v>4677394</v>
      </c>
      <c r="B62" s="15" t="s">
        <v>334</v>
      </c>
      <c r="C62" s="15" t="s">
        <v>497</v>
      </c>
      <c r="D62" s="15" t="s">
        <v>207</v>
      </c>
      <c r="E62" s="15" t="s">
        <v>32</v>
      </c>
      <c r="F62" s="15" t="s">
        <v>79</v>
      </c>
    </row>
    <row r="63" spans="1:6" ht="9.25" customHeight="1" x14ac:dyDescent="0.35">
      <c r="A63" s="14">
        <v>4681647</v>
      </c>
      <c r="B63" s="15" t="s">
        <v>228</v>
      </c>
      <c r="C63" s="15" t="s">
        <v>497</v>
      </c>
      <c r="D63" s="15" t="s">
        <v>207</v>
      </c>
      <c r="E63" s="15" t="s">
        <v>32</v>
      </c>
      <c r="F63" s="15" t="s">
        <v>79</v>
      </c>
    </row>
    <row r="64" spans="1:6" ht="9.25" customHeight="1" x14ac:dyDescent="0.35">
      <c r="A64" s="14">
        <v>4682904</v>
      </c>
      <c r="B64" s="15" t="s">
        <v>330</v>
      </c>
      <c r="C64" s="15" t="s">
        <v>494</v>
      </c>
      <c r="D64" s="15" t="s">
        <v>35</v>
      </c>
      <c r="E64" s="15" t="s">
        <v>34</v>
      </c>
      <c r="F64" s="15" t="s">
        <v>79</v>
      </c>
    </row>
    <row r="65" spans="1:6" ht="9.25" customHeight="1" x14ac:dyDescent="0.35">
      <c r="A65" s="14">
        <v>4695962</v>
      </c>
      <c r="B65" s="15" t="s">
        <v>334</v>
      </c>
      <c r="C65" s="15" t="s">
        <v>494</v>
      </c>
      <c r="D65" s="15" t="s">
        <v>35</v>
      </c>
      <c r="E65" s="15" t="s">
        <v>30</v>
      </c>
      <c r="F65" s="15" t="s">
        <v>79</v>
      </c>
    </row>
    <row r="66" spans="1:6" ht="9.25" customHeight="1" x14ac:dyDescent="0.35">
      <c r="A66" s="14">
        <v>4696611</v>
      </c>
      <c r="B66" s="15" t="s">
        <v>330</v>
      </c>
      <c r="C66" s="15" t="s">
        <v>494</v>
      </c>
      <c r="D66" s="15" t="s">
        <v>35</v>
      </c>
      <c r="E66" s="15" t="s">
        <v>204</v>
      </c>
      <c r="F66" s="15" t="s">
        <v>79</v>
      </c>
    </row>
    <row r="67" spans="1:6" ht="9.25" customHeight="1" x14ac:dyDescent="0.35">
      <c r="A67" s="14">
        <v>4705954</v>
      </c>
      <c r="B67" s="15" t="s">
        <v>330</v>
      </c>
      <c r="C67" s="15" t="s">
        <v>494</v>
      </c>
      <c r="D67" s="15" t="s">
        <v>35</v>
      </c>
      <c r="E67" s="15" t="s">
        <v>30</v>
      </c>
      <c r="F67" s="15" t="s">
        <v>79</v>
      </c>
    </row>
    <row r="68" spans="1:6" ht="9.25" customHeight="1" x14ac:dyDescent="0.35">
      <c r="A68" s="14">
        <v>4745620</v>
      </c>
      <c r="B68" s="15" t="s">
        <v>330</v>
      </c>
      <c r="C68" s="15" t="s">
        <v>494</v>
      </c>
      <c r="D68" s="15" t="s">
        <v>35</v>
      </c>
      <c r="E68" s="15" t="s">
        <v>34</v>
      </c>
      <c r="F68" s="15" t="s">
        <v>79</v>
      </c>
    </row>
    <row r="69" spans="1:6" ht="9.25" customHeight="1" x14ac:dyDescent="0.35">
      <c r="A69" s="14">
        <v>4748990</v>
      </c>
      <c r="B69" s="15" t="s">
        <v>228</v>
      </c>
      <c r="C69" s="15" t="s">
        <v>494</v>
      </c>
      <c r="D69" s="15" t="s">
        <v>35</v>
      </c>
      <c r="E69" s="15" t="s">
        <v>30</v>
      </c>
      <c r="F69" s="15" t="s">
        <v>79</v>
      </c>
    </row>
    <row r="70" spans="1:6" ht="9.25" customHeight="1" x14ac:dyDescent="0.35">
      <c r="A70" s="14">
        <v>4753779</v>
      </c>
      <c r="B70" s="15" t="s">
        <v>228</v>
      </c>
      <c r="C70" s="15" t="s">
        <v>494</v>
      </c>
      <c r="D70" s="15" t="s">
        <v>35</v>
      </c>
      <c r="E70" s="15" t="s">
        <v>32</v>
      </c>
      <c r="F70" s="15" t="s">
        <v>79</v>
      </c>
    </row>
    <row r="71" spans="1:6" ht="9.25" customHeight="1" x14ac:dyDescent="0.35">
      <c r="A71" s="14">
        <v>4754229</v>
      </c>
      <c r="B71" s="15" t="s">
        <v>334</v>
      </c>
      <c r="C71" s="15" t="s">
        <v>494</v>
      </c>
      <c r="D71" s="15" t="s">
        <v>35</v>
      </c>
      <c r="E71" s="15" t="s">
        <v>204</v>
      </c>
      <c r="F71" s="15"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6BFE253A6F1545B43EB534353DBCCC" ma:contentTypeVersion="1" ma:contentTypeDescription="Create a new document." ma:contentTypeScope="" ma:versionID="7a60a6594034ae81857c9a55e734089d">
  <xsd:schema xmlns:xsd="http://www.w3.org/2001/XMLSchema" xmlns:xs="http://www.w3.org/2001/XMLSchema" xmlns:p="http://schemas.microsoft.com/office/2006/metadata/properties" xmlns:ns3="e10bb336-c9cc-4e91-8c3c-ff6c09f274a4" targetNamespace="http://schemas.microsoft.com/office/2006/metadata/properties" ma:root="true" ma:fieldsID="188c37c0388dbc47ce83f7bcdb4702fc" ns3:_="">
    <xsd:import namespace="e10bb336-c9cc-4e91-8c3c-ff6c09f274a4"/>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0bb336-c9cc-4e91-8c3c-ff6c09f274a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CFDFD-65A5-41E5-AC11-B2D50468C319}">
  <ds:schemaRefs>
    <ds:schemaRef ds:uri="http://schemas.microsoft.com/sharepoint/v3/contenttype/forms"/>
  </ds:schemaRefs>
</ds:datastoreItem>
</file>

<file path=customXml/itemProps2.xml><?xml version="1.0" encoding="utf-8"?>
<ds:datastoreItem xmlns:ds="http://schemas.openxmlformats.org/officeDocument/2006/customXml" ds:itemID="{0603AA4E-A064-41E5-A07D-1FD5D3DEC3FD}">
  <ds:schemaRefs>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e10bb336-c9cc-4e91-8c3c-ff6c09f274a4"/>
    <ds:schemaRef ds:uri="http://schemas.microsoft.com/office/2006/metadata/properties"/>
  </ds:schemaRefs>
</ds:datastoreItem>
</file>

<file path=customXml/itemProps3.xml><?xml version="1.0" encoding="utf-8"?>
<ds:datastoreItem xmlns:ds="http://schemas.openxmlformats.org/officeDocument/2006/customXml" ds:itemID="{39A603FC-3CA3-438F-A408-CF6B3B19E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0bb336-c9cc-4e91-8c3c-ff6c09f27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vt:lpstr>
      <vt:lpstr>PR Pivot</vt:lpstr>
      <vt:lpstr>Prosecutions Detail</vt:lpstr>
      <vt:lpstr>Inv Pivot</vt:lpstr>
      <vt:lpstr>Investigations</vt:lpstr>
      <vt:lpstr>Lookup</vt:lpstr>
      <vt:lpstr>Lookup2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Tampling</dc:creator>
  <cp:keywords/>
  <dc:description/>
  <cp:lastModifiedBy>Newing, Holly</cp:lastModifiedBy>
  <cp:revision/>
  <dcterms:created xsi:type="dcterms:W3CDTF">2025-01-14T11:42:23Z</dcterms:created>
  <dcterms:modified xsi:type="dcterms:W3CDTF">2025-05-28T14:05:30Z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0x010100DE6BFE253A6F1545B43EB534353DBCCC</vt:lpwstr>
  </property>
  <property fmtid="{D5CDD505-2E9C-101B-9397-08002B2CF9AE}" pid="3" name="MediaServiceImageTags">
    <vt:lpwstr/>
  </property>
</Properties>
</file>